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登録用紙" sheetId="1" r:id="rId1"/>
    <sheet name="※事務局使用" sheetId="2" r:id="rId2"/>
  </sheets>
  <definedNames>
    <definedName name="_xlnm.Print_Area" localSheetId="0">'登録用紙'!$A$1:$AH$73</definedName>
    <definedName name="_xlnm.Print_Titles" localSheetId="0">'登録用紙'!$5:$7</definedName>
  </definedNames>
  <calcPr fullCalcOnLoad="1"/>
</workbook>
</file>

<file path=xl/comments1.xml><?xml version="1.0" encoding="utf-8"?>
<comments xmlns="http://schemas.openxmlformats.org/spreadsheetml/2006/main">
  <authors>
    <author> </author>
    <author>yoko_matsumoto</author>
  </authors>
  <commentList>
    <comment ref="B3" authorId="0">
      <text>
        <r>
          <rPr>
            <b/>
            <sz val="9"/>
            <rFont val="Meiryo UI"/>
            <family val="3"/>
          </rPr>
          <t>【入力方法】
4/1と入力すると、年号まで和暦で表示されます。
例）入力："4/10"⇒表示："令和5年4月10日"</t>
        </r>
      </text>
    </comment>
    <comment ref="A26" authorId="1">
      <text>
        <r>
          <rPr>
            <b/>
            <sz val="9"/>
            <rFont val="ＭＳ Ｐゴシック"/>
            <family val="3"/>
          </rPr>
          <t>どちらかを選択ください。</t>
        </r>
      </text>
    </comment>
  </commentList>
</comments>
</file>

<file path=xl/sharedStrings.xml><?xml version="1.0" encoding="utf-8"?>
<sst xmlns="http://schemas.openxmlformats.org/spreadsheetml/2006/main" count="152" uniqueCount="121">
  <si>
    <t>年</t>
  </si>
  <si>
    <t>日</t>
  </si>
  <si>
    <t>(フリガナ)</t>
  </si>
  <si>
    <t>姓</t>
  </si>
  <si>
    <t>名</t>
  </si>
  <si>
    <t>氏名</t>
  </si>
  <si>
    <t>ご自宅</t>
  </si>
  <si>
    <t>電話番号</t>
  </si>
  <si>
    <t>ＦＡＸ番号</t>
  </si>
  <si>
    <t>勤務先</t>
  </si>
  <si>
    <t>所属</t>
  </si>
  <si>
    <t>役職</t>
  </si>
  <si>
    <t>略 歴</t>
  </si>
  <si>
    <t>月</t>
  </si>
  <si>
    <t>内　　　　　　　　　　　　　容</t>
  </si>
  <si>
    <t>内　　　　　　　　容</t>
  </si>
  <si>
    <t>研修会名等</t>
  </si>
  <si>
    <t>課目、講義名等</t>
  </si>
  <si>
    <t>実施団体</t>
  </si>
  <si>
    <t>〒</t>
  </si>
  <si>
    <t>-</t>
  </si>
  <si>
    <t>介護支援専門員関係の
講師歴</t>
  </si>
  <si>
    <t>関係する
資格・免許</t>
  </si>
  <si>
    <t>（フリガナ）
E-mail</t>
  </si>
  <si>
    <t>所在地</t>
  </si>
  <si>
    <t>上司氏名</t>
  </si>
  <si>
    <t>希望
連絡先</t>
  </si>
  <si>
    <t>生年月日</t>
  </si>
  <si>
    <t>K</t>
  </si>
  <si>
    <t>◆本書式にご記入いただきました個人情報につきましては、本会への講師登録及び運用等の目的以外に使用いたしません。</t>
  </si>
  <si>
    <t>会員番号</t>
  </si>
  <si>
    <t>記入日</t>
  </si>
  <si>
    <t>取得年</t>
  </si>
  <si>
    <t>開催年度</t>
  </si>
  <si>
    <t>◆ご自宅・勤務先情報等が当会会員登録情報と相違がある場合、異動届のご提出に替えて、本紙の提出をもって会員登録情報を更新します。</t>
  </si>
  <si>
    <t>E-mail</t>
  </si>
  <si>
    <t>携帯電話</t>
  </si>
  <si>
    <t>書類送付先</t>
  </si>
  <si>
    <t>電話</t>
  </si>
  <si>
    <t>京都市内</t>
  </si>
  <si>
    <t>最寄駅</t>
  </si>
  <si>
    <t>介護支援専門員
登録番号</t>
  </si>
  <si>
    <t>北　　　部（丹後・中丹・中部）</t>
  </si>
  <si>
    <t>　</t>
  </si>
  <si>
    <t>南　　　部（乙訓・山城・相楽）</t>
  </si>
  <si>
    <t>kensyu@kyotocm.jp</t>
  </si>
  <si>
    <t>受講年度</t>
  </si>
  <si>
    <t>介護支援専門員実務研修</t>
  </si>
  <si>
    <t>主任介護支援専門員研修</t>
  </si>
  <si>
    <t>登録地</t>
  </si>
  <si>
    <t>区分</t>
  </si>
  <si>
    <t>出講の条件等</t>
  </si>
  <si>
    <t>上司
送付先</t>
  </si>
  <si>
    <t>可能地域</t>
  </si>
  <si>
    <t>※講師出講について上司への派遣依頼（文書）が必要な場合は下記にご記入ください。省略せずに正式な名称をご記入ください。</t>
  </si>
  <si>
    <t>住　所</t>
  </si>
  <si>
    <t>名　称</t>
  </si>
  <si>
    <t>所　属</t>
  </si>
  <si>
    <t>役　職</t>
  </si>
  <si>
    <t>所　属
役　職</t>
  </si>
  <si>
    <t>受験時の基礎資格</t>
  </si>
  <si>
    <t>京都府介護支援専門員会　事務局</t>
  </si>
  <si>
    <t>【提出先】</t>
  </si>
  <si>
    <t>フリガナ</t>
  </si>
  <si>
    <t>講師ID</t>
  </si>
  <si>
    <t>登録番号</t>
  </si>
  <si>
    <t>自宅〒</t>
  </si>
  <si>
    <t>自宅住所</t>
  </si>
  <si>
    <t>自宅電話</t>
  </si>
  <si>
    <t>自宅FAX</t>
  </si>
  <si>
    <t>自宅携帯</t>
  </si>
  <si>
    <t>自宅Email</t>
  </si>
  <si>
    <t>事業所名</t>
  </si>
  <si>
    <t>勤務先〒</t>
  </si>
  <si>
    <t>勤務先住所</t>
  </si>
  <si>
    <t>勤務先電話</t>
  </si>
  <si>
    <t>勤務先FAX</t>
  </si>
  <si>
    <t>勤務先Email</t>
  </si>
  <si>
    <t>勤務先最寄駅</t>
  </si>
  <si>
    <t>上司送付</t>
  </si>
  <si>
    <t>上司名称</t>
  </si>
  <si>
    <t>上司所属役職</t>
  </si>
  <si>
    <t>上司〒</t>
  </si>
  <si>
    <t>上司住所</t>
  </si>
  <si>
    <t>実務受講年度</t>
  </si>
  <si>
    <t>基礎資格</t>
  </si>
  <si>
    <t>主任受講年度</t>
  </si>
  <si>
    <t>主任登録</t>
  </si>
  <si>
    <t>北部</t>
  </si>
  <si>
    <t>南部</t>
  </si>
  <si>
    <t>1.講師、メインのみ　　　　2.ファシリテーター、サブのみ　　　3.どちらも可</t>
  </si>
  <si>
    <t>年度</t>
  </si>
  <si>
    <t>宛に、Excelデータを添付して送信してください。</t>
  </si>
  <si>
    <t>資格</t>
  </si>
  <si>
    <t>略歴</t>
  </si>
  <si>
    <t>送付不要</t>
  </si>
  <si>
    <t>送付要</t>
  </si>
  <si>
    <t>講師歴</t>
  </si>
  <si>
    <t>更新済</t>
  </si>
  <si>
    <t>主任更新</t>
  </si>
  <si>
    <t>ラ　ン　ク</t>
  </si>
  <si>
    <t>A.指導的　　　　B.中堅　　　C.初心者　　　　※ファシリテーターのランク分けを自己申告</t>
  </si>
  <si>
    <t>区　　　分</t>
  </si>
  <si>
    <t>携帯</t>
  </si>
  <si>
    <t>自宅</t>
  </si>
  <si>
    <t>勤務電話</t>
  </si>
  <si>
    <t>勤務Email</t>
  </si>
  <si>
    <t>自宅送付</t>
  </si>
  <si>
    <t>勤務送付</t>
  </si>
  <si>
    <t>ランク</t>
  </si>
  <si>
    <t>日本協会会員</t>
  </si>
  <si>
    <t>該当する□に✔印を記入してください。（□をクリックでチェック）</t>
  </si>
  <si>
    <t>※和暦にて記入してください。</t>
  </si>
  <si>
    <t>数字または英字を記入してください。</t>
  </si>
  <si>
    <t>◆この登録については、講師としての登用を約束するものではありません。ご経歴を考慮し担当委員会にて協議の上、研修ごとにご依頼いたします。</t>
  </si>
  <si>
    <r>
      <t>講師ID</t>
    </r>
    <r>
      <rPr>
        <sz val="8"/>
        <rFont val="Meiryo UI"/>
        <family val="3"/>
      </rPr>
      <t xml:space="preserve">
※事務局
記入</t>
    </r>
  </si>
  <si>
    <t>府</t>
  </si>
  <si>
    <t>　公益社団法人京都府介護支援専門員会　
講師・ファシリテーター登録用紙　</t>
  </si>
  <si>
    <t>平成
令和</t>
  </si>
  <si>
    <t>昭和</t>
  </si>
  <si>
    <t>令和6年度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</si>
</sst>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b/>
      <u val="single"/>
      <sz val="20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8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sz val="22"/>
      <name val="Meiryo UI"/>
      <family val="3"/>
    </font>
    <font>
      <sz val="20"/>
      <name val="Meiryo UI"/>
      <family val="3"/>
    </font>
    <font>
      <b/>
      <sz val="20"/>
      <name val="Meiryo UI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color indexed="10"/>
      <name val="Meiryo UI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20"/>
      <color rgb="FFFF0000"/>
      <name val="Meiryo UI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hair">
        <color indexed="22"/>
      </bottom>
    </border>
    <border>
      <left style="thin"/>
      <right style="thin"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/>
      <top style="thin">
        <color indexed="22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dotted"/>
      <right>
        <color indexed="63"/>
      </right>
      <top style="thin"/>
      <bottom style="thin"/>
    </border>
    <border>
      <left style="thin">
        <color theme="0" tint="-0.24993999302387238"/>
      </left>
      <right>
        <color indexed="63"/>
      </right>
      <top style="thin">
        <color indexed="22"/>
      </top>
      <bottom style="hair">
        <color theme="0" tint="-0.149959996342659"/>
      </bottom>
    </border>
    <border>
      <left>
        <color indexed="63"/>
      </left>
      <right>
        <color indexed="63"/>
      </right>
      <top style="thin">
        <color indexed="22"/>
      </top>
      <bottom style="hair">
        <color theme="0" tint="-0.149959996342659"/>
      </bottom>
    </border>
    <border>
      <left>
        <color indexed="63"/>
      </left>
      <right style="thin"/>
      <top style="thin">
        <color indexed="22"/>
      </top>
      <bottom style="hair">
        <color theme="0" tint="-0.149959996342659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dotted">
        <color indexed="22"/>
      </top>
      <bottom style="thin"/>
    </border>
    <border>
      <left>
        <color indexed="63"/>
      </left>
      <right>
        <color indexed="63"/>
      </right>
      <top style="dotted">
        <color indexed="22"/>
      </top>
      <bottom style="thin"/>
    </border>
    <border>
      <left>
        <color indexed="63"/>
      </left>
      <right style="thin">
        <color indexed="22"/>
      </right>
      <top style="dotted">
        <color indexed="22"/>
      </top>
      <bottom style="thin"/>
    </border>
    <border>
      <left>
        <color indexed="63"/>
      </left>
      <right style="thin"/>
      <top style="dotted">
        <color indexed="22"/>
      </top>
      <bottom style="thin"/>
    </border>
    <border>
      <left style="thin">
        <color indexed="22"/>
      </left>
      <right>
        <color indexed="63"/>
      </right>
      <top style="thin"/>
      <bottom style="dotted">
        <color indexed="22"/>
      </bottom>
    </border>
    <border>
      <left>
        <color indexed="63"/>
      </left>
      <right>
        <color indexed="63"/>
      </right>
      <top style="thin"/>
      <bottom style="dotted">
        <color indexed="22"/>
      </bottom>
    </border>
    <border>
      <left>
        <color indexed="63"/>
      </left>
      <right style="thin">
        <color indexed="22"/>
      </right>
      <top style="thin"/>
      <bottom style="dotted">
        <color indexed="22"/>
      </bottom>
    </border>
    <border>
      <left>
        <color indexed="63"/>
      </left>
      <right style="thin"/>
      <top style="thin"/>
      <bottom style="dotted">
        <color indexed="22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indexed="22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 style="thin">
        <color theme="0" tint="-0.24993999302387238"/>
      </right>
      <top style="thin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 style="thin"/>
      <top style="dotted">
        <color indexed="63"/>
      </top>
      <bottom style="dotted"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dotted"/>
      <bottom style="dotted"/>
    </border>
    <border>
      <left style="dotted">
        <color indexed="63"/>
      </left>
      <right style="dotted">
        <color indexed="63"/>
      </right>
      <top style="dotted">
        <color indexed="63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63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thin"/>
      <top style="dotted">
        <color indexed="63"/>
      </top>
      <bottom style="dotted">
        <color indexed="63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dotted">
        <color indexed="63"/>
      </left>
      <right style="dotted">
        <color indexed="63"/>
      </right>
      <top style="thin"/>
      <bottom style="dotted">
        <color indexed="63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 style="dotted"/>
      <top style="thin"/>
      <bottom style="thin"/>
    </border>
    <border>
      <left style="thin">
        <color indexed="63"/>
      </left>
      <right style="dotted">
        <color indexed="63"/>
      </right>
      <top style="dotted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dotted">
        <color indexed="63"/>
      </left>
      <right style="thin"/>
      <top style="thin"/>
      <bottom style="dotted">
        <color indexed="63"/>
      </bottom>
    </border>
    <border>
      <left style="thin">
        <color indexed="63"/>
      </left>
      <right style="dotted">
        <color indexed="63"/>
      </right>
      <top style="thin"/>
      <bottom style="dotted">
        <color indexed="63"/>
      </bottom>
    </border>
    <border>
      <left style="thin"/>
      <right style="dotted"/>
      <top style="dotted"/>
      <bottom style="thin"/>
    </border>
    <border>
      <left style="dotted">
        <color indexed="63"/>
      </left>
      <right style="thin"/>
      <top style="dotted">
        <color indexed="63"/>
      </top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hair">
        <color theme="0" tint="-0.149959996342659"/>
      </bottom>
    </border>
    <border>
      <left>
        <color indexed="63"/>
      </left>
      <right>
        <color indexed="63"/>
      </right>
      <top style="thin">
        <color theme="0" tint="-0.24993999302387238"/>
      </top>
      <bottom style="hair">
        <color theme="0" tint="-0.149959996342659"/>
      </bottom>
    </border>
    <border>
      <left>
        <color indexed="63"/>
      </left>
      <right style="thin"/>
      <top style="thin">
        <color theme="0" tint="-0.24993999302387238"/>
      </top>
      <bottom style="hair">
        <color theme="0" tint="-0.149959996342659"/>
      </bottom>
    </border>
    <border>
      <left style="thin"/>
      <right style="dotted"/>
      <top style="dotted"/>
      <bottom style="dotted"/>
    </border>
    <border>
      <left style="thin">
        <color theme="0" tint="-0.24993999302387238"/>
      </left>
      <right>
        <color indexed="63"/>
      </right>
      <top style="hair">
        <color theme="0" tint="-0.149959996342659"/>
      </top>
      <bottom style="thin">
        <color theme="0" tint="-0.24993999302387238"/>
      </bottom>
    </border>
    <border>
      <left>
        <color indexed="63"/>
      </left>
      <right>
        <color indexed="63"/>
      </right>
      <top style="hair">
        <color theme="0" tint="-0.149959996342659"/>
      </top>
      <bottom style="thin">
        <color theme="0" tint="-0.24993999302387238"/>
      </bottom>
    </border>
    <border>
      <left>
        <color indexed="63"/>
      </left>
      <right style="thin"/>
      <top style="hair">
        <color theme="0" tint="-0.149959996342659"/>
      </top>
      <bottom style="thin">
        <color theme="0" tint="-0.2499399930238723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hair">
        <color theme="0" tint="-0.149959996342659"/>
      </top>
      <bottom style="thin"/>
    </border>
    <border>
      <left>
        <color indexed="63"/>
      </left>
      <right>
        <color indexed="63"/>
      </right>
      <top style="hair">
        <color theme="0" tint="-0.149959996342659"/>
      </top>
      <bottom style="thin"/>
    </border>
    <border>
      <left>
        <color indexed="63"/>
      </left>
      <right style="thin"/>
      <top style="hair">
        <color theme="0" tint="-0.149959996342659"/>
      </top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/>
      <top>
        <color indexed="63"/>
      </top>
      <bottom style="thin"/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/>
      <right style="thin">
        <color theme="0" tint="-0.2499399930238723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34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vertical="center" shrinkToFit="1"/>
    </xf>
    <xf numFmtId="0" fontId="19" fillId="0" borderId="13" xfId="0" applyFont="1" applyFill="1" applyBorder="1" applyAlignment="1">
      <alignment vertical="center" shrinkToFit="1"/>
    </xf>
    <xf numFmtId="0" fontId="19" fillId="0" borderId="14" xfId="0" applyFont="1" applyFill="1" applyBorder="1" applyAlignment="1">
      <alignment vertical="center" shrinkToFit="1"/>
    </xf>
    <xf numFmtId="0" fontId="19" fillId="0" borderId="15" xfId="0" applyFont="1" applyFill="1" applyBorder="1" applyAlignment="1">
      <alignment vertical="center" shrinkToFi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shrinkToFit="1"/>
    </xf>
    <xf numFmtId="0" fontId="19" fillId="0" borderId="17" xfId="0" applyFont="1" applyFill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 shrinkToFit="1"/>
    </xf>
    <xf numFmtId="0" fontId="19" fillId="0" borderId="19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textRotation="255" wrapText="1"/>
    </xf>
    <xf numFmtId="49" fontId="19" fillId="0" borderId="21" xfId="0" applyNumberFormat="1" applyFont="1" applyFill="1" applyBorder="1" applyAlignment="1">
      <alignment horizontal="center" vertical="center" shrinkToFit="1"/>
    </xf>
    <xf numFmtId="49" fontId="19" fillId="0" borderId="22" xfId="0" applyNumberFormat="1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right" vertical="center" shrinkToFit="1"/>
    </xf>
    <xf numFmtId="49" fontId="19" fillId="0" borderId="24" xfId="0" applyNumberFormat="1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49" fontId="19" fillId="0" borderId="26" xfId="0" applyNumberFormat="1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distributed"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19" fillId="0" borderId="18" xfId="0" applyFont="1" applyFill="1" applyBorder="1" applyAlignment="1">
      <alignment horizontal="left" vertical="center" shrinkToFit="1"/>
    </xf>
    <xf numFmtId="0" fontId="19" fillId="0" borderId="27" xfId="0" applyFont="1" applyFill="1" applyBorder="1" applyAlignment="1">
      <alignment horizontal="left" vertical="center" shrinkToFit="1"/>
    </xf>
    <xf numFmtId="0" fontId="25" fillId="24" borderId="28" xfId="0" applyFont="1" applyFill="1" applyBorder="1" applyAlignment="1">
      <alignment vertical="center" shrinkToFit="1"/>
    </xf>
    <xf numFmtId="0" fontId="25" fillId="24" borderId="29" xfId="0" applyFont="1" applyFill="1" applyBorder="1" applyAlignment="1">
      <alignment vertical="center" shrinkToFit="1"/>
    </xf>
    <xf numFmtId="0" fontId="25" fillId="24" borderId="12" xfId="0" applyFont="1" applyFill="1" applyBorder="1" applyAlignment="1">
      <alignment vertical="center" shrinkToFit="1"/>
    </xf>
    <xf numFmtId="0" fontId="25" fillId="24" borderId="30" xfId="0" applyFont="1" applyFill="1" applyBorder="1" applyAlignment="1">
      <alignment vertical="center" shrinkToFit="1"/>
    </xf>
    <xf numFmtId="0" fontId="25" fillId="24" borderId="18" xfId="0" applyFont="1" applyFill="1" applyBorder="1" applyAlignment="1">
      <alignment vertical="center" shrinkToFit="1"/>
    </xf>
    <xf numFmtId="0" fontId="19" fillId="0" borderId="18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textRotation="255" shrinkToFit="1"/>
    </xf>
    <xf numFmtId="0" fontId="26" fillId="24" borderId="19" xfId="0" applyFont="1" applyFill="1" applyBorder="1" applyAlignment="1">
      <alignment shrinkToFit="1"/>
    </xf>
    <xf numFmtId="49" fontId="23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25" borderId="17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 shrinkToFi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 shrinkToFit="1"/>
    </xf>
    <xf numFmtId="0" fontId="19" fillId="0" borderId="20" xfId="0" applyFont="1" applyFill="1" applyBorder="1" applyAlignment="1">
      <alignment horizontal="center" vertical="center" wrapText="1" shrinkToFit="1"/>
    </xf>
    <xf numFmtId="0" fontId="24" fillId="0" borderId="32" xfId="0" applyFont="1" applyFill="1" applyBorder="1" applyAlignment="1">
      <alignment horizontal="left" vertical="center" shrinkToFit="1"/>
    </xf>
    <xf numFmtId="0" fontId="24" fillId="0" borderId="33" xfId="0" applyFont="1" applyFill="1" applyBorder="1" applyAlignment="1">
      <alignment horizontal="left" vertical="center" shrinkToFit="1"/>
    </xf>
    <xf numFmtId="0" fontId="24" fillId="0" borderId="34" xfId="0" applyFont="1" applyFill="1" applyBorder="1" applyAlignment="1">
      <alignment horizontal="left" vertical="center" shrinkToFit="1"/>
    </xf>
    <xf numFmtId="0" fontId="19" fillId="0" borderId="35" xfId="0" applyFont="1" applyFill="1" applyBorder="1" applyAlignment="1">
      <alignment horizontal="center" vertical="center" textRotation="255" wrapText="1"/>
    </xf>
    <xf numFmtId="0" fontId="19" fillId="0" borderId="36" xfId="0" applyFont="1" applyFill="1" applyBorder="1" applyAlignment="1">
      <alignment horizontal="center" vertical="center" textRotation="255" wrapText="1"/>
    </xf>
    <xf numFmtId="0" fontId="19" fillId="0" borderId="37" xfId="0" applyFont="1" applyFill="1" applyBorder="1" applyAlignment="1">
      <alignment horizontal="center" vertical="center" textRotation="255" wrapText="1"/>
    </xf>
    <xf numFmtId="0" fontId="19" fillId="0" borderId="38" xfId="0" applyFont="1" applyFill="1" applyBorder="1" applyAlignment="1">
      <alignment horizontal="center" vertical="center" textRotation="255" wrapText="1"/>
    </xf>
    <xf numFmtId="0" fontId="22" fillId="0" borderId="36" xfId="0" applyFont="1" applyFill="1" applyBorder="1" applyAlignment="1">
      <alignment horizontal="center" vertical="center" textRotation="255" wrapText="1"/>
    </xf>
    <xf numFmtId="0" fontId="22" fillId="0" borderId="37" xfId="0" applyFont="1" applyFill="1" applyBorder="1" applyAlignment="1">
      <alignment horizontal="center" vertical="center" textRotation="255" wrapText="1"/>
    </xf>
    <xf numFmtId="0" fontId="19" fillId="0" borderId="39" xfId="0" applyFont="1" applyFill="1" applyBorder="1" applyAlignment="1">
      <alignment horizontal="left" vertical="center" shrinkToFit="1"/>
    </xf>
    <xf numFmtId="0" fontId="19" fillId="0" borderId="40" xfId="0" applyFont="1" applyFill="1" applyBorder="1" applyAlignment="1">
      <alignment horizontal="left" vertical="center" shrinkToFit="1"/>
    </xf>
    <xf numFmtId="0" fontId="19" fillId="0" borderId="41" xfId="0" applyFont="1" applyFill="1" applyBorder="1" applyAlignment="1">
      <alignment horizontal="left" vertical="center" shrinkToFit="1"/>
    </xf>
    <xf numFmtId="0" fontId="19" fillId="0" borderId="42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 shrinkToFit="1"/>
    </xf>
    <xf numFmtId="58" fontId="22" fillId="0" borderId="44" xfId="0" applyNumberFormat="1" applyFont="1" applyFill="1" applyBorder="1" applyAlignment="1">
      <alignment horizontal="center" vertical="center" shrinkToFit="1"/>
    </xf>
    <xf numFmtId="58" fontId="22" fillId="0" borderId="16" xfId="0" applyNumberFormat="1" applyFont="1" applyFill="1" applyBorder="1" applyAlignment="1">
      <alignment horizontal="center" vertical="center" shrinkToFit="1"/>
    </xf>
    <xf numFmtId="58" fontId="22" fillId="0" borderId="20" xfId="0" applyNumberFormat="1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center" vertical="center" shrinkToFit="1"/>
    </xf>
    <xf numFmtId="0" fontId="19" fillId="0" borderId="49" xfId="0" applyFont="1" applyFill="1" applyBorder="1" applyAlignment="1">
      <alignment horizontal="center" vertical="center" shrinkToFit="1"/>
    </xf>
    <xf numFmtId="0" fontId="19" fillId="0" borderId="50" xfId="0" applyFont="1" applyFill="1" applyBorder="1" applyAlignment="1">
      <alignment horizontal="center" vertical="center" shrinkToFit="1"/>
    </xf>
    <xf numFmtId="0" fontId="19" fillId="0" borderId="51" xfId="0" applyFont="1" applyFill="1" applyBorder="1" applyAlignment="1">
      <alignment horizontal="center" vertical="center" shrinkToFit="1"/>
    </xf>
    <xf numFmtId="0" fontId="19" fillId="0" borderId="52" xfId="0" applyFont="1" applyFill="1" applyBorder="1" applyAlignment="1">
      <alignment horizontal="center" vertical="center" shrinkToFit="1"/>
    </xf>
    <xf numFmtId="49" fontId="19" fillId="0" borderId="53" xfId="0" applyNumberFormat="1" applyFont="1" applyFill="1" applyBorder="1" applyAlignment="1">
      <alignment horizontal="center" vertical="center"/>
    </xf>
    <xf numFmtId="49" fontId="19" fillId="0" borderId="54" xfId="0" applyNumberFormat="1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 shrinkToFit="1"/>
    </xf>
    <xf numFmtId="0" fontId="19" fillId="0" borderId="56" xfId="0" applyFont="1" applyFill="1" applyBorder="1" applyAlignment="1">
      <alignment horizontal="center" vertical="center" shrinkToFit="1"/>
    </xf>
    <xf numFmtId="0" fontId="19" fillId="0" borderId="57" xfId="0" applyFont="1" applyFill="1" applyBorder="1" applyAlignment="1">
      <alignment horizontal="center" vertical="center" shrinkToFit="1"/>
    </xf>
    <xf numFmtId="0" fontId="19" fillId="0" borderId="58" xfId="0" applyFont="1" applyFill="1" applyBorder="1" applyAlignment="1">
      <alignment horizontal="center" vertical="center" shrinkToFit="1"/>
    </xf>
    <xf numFmtId="49" fontId="19" fillId="0" borderId="59" xfId="0" applyNumberFormat="1" applyFont="1" applyFill="1" applyBorder="1" applyAlignment="1">
      <alignment horizontal="center" vertical="center"/>
    </xf>
    <xf numFmtId="49" fontId="19" fillId="0" borderId="60" xfId="0" applyNumberFormat="1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60" xfId="0" applyFont="1" applyFill="1" applyBorder="1" applyAlignment="1">
      <alignment horizontal="center" vertical="center" wrapText="1" shrinkToFit="1"/>
    </xf>
    <xf numFmtId="0" fontId="24" fillId="0" borderId="54" xfId="0" applyFont="1" applyFill="1" applyBorder="1" applyAlignment="1">
      <alignment horizontal="center" vertical="center" wrapText="1" shrinkToFit="1"/>
    </xf>
    <xf numFmtId="0" fontId="24" fillId="0" borderId="59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left" vertical="center" shrinkToFit="1"/>
    </xf>
    <xf numFmtId="0" fontId="19" fillId="0" borderId="62" xfId="0" applyFont="1" applyFill="1" applyBorder="1" applyAlignment="1">
      <alignment horizontal="left" vertical="center" shrinkToFit="1"/>
    </xf>
    <xf numFmtId="0" fontId="19" fillId="0" borderId="63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49" fontId="19" fillId="0" borderId="66" xfId="0" applyNumberFormat="1" applyFont="1" applyFill="1" applyBorder="1" applyAlignment="1">
      <alignment horizontal="left" vertical="center" shrinkToFit="1"/>
    </xf>
    <xf numFmtId="49" fontId="19" fillId="0" borderId="67" xfId="0" applyNumberFormat="1" applyFont="1" applyFill="1" applyBorder="1" applyAlignment="1">
      <alignment horizontal="left" vertical="center" shrinkToFit="1"/>
    </xf>
    <xf numFmtId="0" fontId="24" fillId="0" borderId="16" xfId="0" applyFont="1" applyFill="1" applyBorder="1" applyAlignment="1">
      <alignment horizontal="left" vertical="center" shrinkToFit="1"/>
    </xf>
    <xf numFmtId="0" fontId="24" fillId="0" borderId="20" xfId="0" applyFont="1" applyFill="1" applyBorder="1" applyAlignment="1">
      <alignment horizontal="left" vertical="center" shrinkToFit="1"/>
    </xf>
    <xf numFmtId="0" fontId="19" fillId="0" borderId="38" xfId="0" applyFont="1" applyFill="1" applyBorder="1" applyAlignment="1">
      <alignment horizontal="center" vertical="center" wrapText="1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68" xfId="0" applyFont="1" applyFill="1" applyBorder="1" applyAlignment="1">
      <alignment horizontal="center" vertical="center" shrinkToFit="1"/>
    </xf>
    <xf numFmtId="0" fontId="19" fillId="0" borderId="69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49" fontId="19" fillId="0" borderId="70" xfId="0" applyNumberFormat="1" applyFont="1" applyFill="1" applyBorder="1" applyAlignment="1">
      <alignment horizontal="center" vertical="center" shrinkToFit="1"/>
    </xf>
    <xf numFmtId="0" fontId="19" fillId="0" borderId="71" xfId="0" applyFont="1" applyFill="1" applyBorder="1" applyAlignment="1">
      <alignment horizontal="left" vertical="center" shrinkToFit="1"/>
    </xf>
    <xf numFmtId="49" fontId="19" fillId="0" borderId="24" xfId="0" applyNumberFormat="1" applyFont="1" applyFill="1" applyBorder="1" applyAlignment="1">
      <alignment horizontal="center" vertical="center" shrinkToFit="1"/>
    </xf>
    <xf numFmtId="49" fontId="19" fillId="0" borderId="2" xfId="0" applyNumberFormat="1" applyFont="1" applyFill="1" applyBorder="1" applyAlignment="1">
      <alignment horizontal="center" vertical="center" shrinkToFit="1"/>
    </xf>
    <xf numFmtId="0" fontId="19" fillId="0" borderId="72" xfId="0" applyFont="1" applyFill="1" applyBorder="1" applyAlignment="1">
      <alignment horizontal="left" vertical="center" shrinkToFit="1"/>
    </xf>
    <xf numFmtId="0" fontId="19" fillId="0" borderId="73" xfId="0" applyFont="1" applyFill="1" applyBorder="1" applyAlignment="1">
      <alignment horizontal="left" vertical="center" shrinkToFit="1"/>
    </xf>
    <xf numFmtId="0" fontId="19" fillId="0" borderId="74" xfId="0" applyFont="1" applyFill="1" applyBorder="1" applyAlignment="1">
      <alignment horizontal="left" vertical="center" shrinkToFit="1"/>
    </xf>
    <xf numFmtId="0" fontId="19" fillId="0" borderId="75" xfId="0" applyFont="1" applyFill="1" applyBorder="1" applyAlignment="1">
      <alignment horizontal="left" vertical="center" shrinkToFit="1"/>
    </xf>
    <xf numFmtId="0" fontId="19" fillId="0" borderId="76" xfId="0" applyFont="1" applyFill="1" applyBorder="1" applyAlignment="1">
      <alignment horizontal="left" vertical="center" shrinkToFit="1"/>
    </xf>
    <xf numFmtId="0" fontId="19" fillId="0" borderId="77" xfId="0" applyFont="1" applyFill="1" applyBorder="1" applyAlignment="1">
      <alignment horizontal="left" vertical="center" shrinkToFit="1"/>
    </xf>
    <xf numFmtId="0" fontId="26" fillId="0" borderId="78" xfId="0" applyFont="1" applyFill="1" applyBorder="1" applyAlignment="1">
      <alignment horizontal="center" vertical="center" shrinkToFit="1"/>
    </xf>
    <xf numFmtId="0" fontId="26" fillId="0" borderId="79" xfId="0" applyFont="1" applyFill="1" applyBorder="1" applyAlignment="1">
      <alignment horizontal="center" vertical="center" shrinkToFit="1"/>
    </xf>
    <xf numFmtId="0" fontId="19" fillId="25" borderId="44" xfId="0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 shrinkToFit="1"/>
    </xf>
    <xf numFmtId="0" fontId="19" fillId="0" borderId="20" xfId="0" applyFont="1" applyFill="1" applyBorder="1" applyAlignment="1">
      <alignment horizontal="left" vertical="center" wrapText="1" shrinkToFit="1"/>
    </xf>
    <xf numFmtId="0" fontId="26" fillId="0" borderId="80" xfId="0" applyFont="1" applyFill="1" applyBorder="1" applyAlignment="1">
      <alignment horizontal="center" vertical="center" shrinkToFit="1"/>
    </xf>
    <xf numFmtId="0" fontId="26" fillId="0" borderId="40" xfId="0" applyFont="1" applyFill="1" applyBorder="1" applyAlignment="1">
      <alignment horizontal="center" vertical="center" shrinkToFit="1"/>
    </xf>
    <xf numFmtId="0" fontId="19" fillId="0" borderId="81" xfId="0" applyFont="1" applyFill="1" applyBorder="1" applyAlignment="1">
      <alignment horizontal="left" vertical="center" shrinkToFi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 vertical="center" shrinkToFit="1"/>
    </xf>
    <xf numFmtId="0" fontId="19" fillId="0" borderId="82" xfId="0" applyFont="1" applyFill="1" applyBorder="1" applyAlignment="1">
      <alignment horizontal="center" vertical="center" shrinkToFit="1"/>
    </xf>
    <xf numFmtId="0" fontId="19" fillId="0" borderId="83" xfId="0" applyFont="1" applyFill="1" applyBorder="1" applyAlignment="1">
      <alignment horizontal="center" vertical="center" shrinkToFit="1"/>
    </xf>
    <xf numFmtId="0" fontId="19" fillId="0" borderId="84" xfId="0" applyFont="1" applyFill="1" applyBorder="1" applyAlignment="1">
      <alignment horizontal="center" vertical="center" shrinkToFit="1"/>
    </xf>
    <xf numFmtId="0" fontId="19" fillId="0" borderId="85" xfId="0" applyFont="1" applyFill="1" applyBorder="1" applyAlignment="1">
      <alignment horizontal="center" vertical="center" shrinkToFit="1"/>
    </xf>
    <xf numFmtId="49" fontId="19" fillId="0" borderId="86" xfId="0" applyNumberFormat="1" applyFont="1" applyFill="1" applyBorder="1" applyAlignment="1">
      <alignment horizontal="center" vertical="center" shrinkToFit="1"/>
    </xf>
    <xf numFmtId="49" fontId="19" fillId="0" borderId="87" xfId="0" applyNumberFormat="1" applyFont="1" applyFill="1" applyBorder="1" applyAlignment="1">
      <alignment horizontal="center" vertical="center" shrinkToFit="1"/>
    </xf>
    <xf numFmtId="0" fontId="19" fillId="0" borderId="85" xfId="0" applyFont="1" applyFill="1" applyBorder="1" applyAlignment="1">
      <alignment horizontal="left" vertical="center" shrinkToFit="1"/>
    </xf>
    <xf numFmtId="49" fontId="19" fillId="0" borderId="88" xfId="0" applyNumberFormat="1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19" fillId="0" borderId="89" xfId="0" applyFont="1" applyFill="1" applyBorder="1" applyAlignment="1">
      <alignment horizontal="left" vertical="center" shrinkToFit="1"/>
    </xf>
    <xf numFmtId="0" fontId="19" fillId="0" borderId="90" xfId="0" applyFont="1" applyFill="1" applyBorder="1" applyAlignment="1">
      <alignment horizontal="left" vertical="center" shrinkToFit="1"/>
    </xf>
    <xf numFmtId="0" fontId="19" fillId="0" borderId="23" xfId="0" applyFont="1" applyFill="1" applyBorder="1" applyAlignment="1">
      <alignment horizontal="left" vertical="center" shrinkToFit="1"/>
    </xf>
    <xf numFmtId="0" fontId="19" fillId="0" borderId="24" xfId="0" applyFont="1" applyFill="1" applyBorder="1" applyAlignment="1">
      <alignment horizontal="left" vertical="center" shrinkToFit="1"/>
    </xf>
    <xf numFmtId="0" fontId="19" fillId="0" borderId="91" xfId="0" applyFont="1" applyFill="1" applyBorder="1" applyAlignment="1">
      <alignment horizontal="left" vertical="center" shrinkToFit="1"/>
    </xf>
    <xf numFmtId="0" fontId="19" fillId="0" borderId="92" xfId="0" applyFont="1" applyFill="1" applyBorder="1" applyAlignment="1">
      <alignment horizontal="center" vertical="center" shrinkToFit="1"/>
    </xf>
    <xf numFmtId="0" fontId="19" fillId="0" borderId="93" xfId="0" applyFont="1" applyFill="1" applyBorder="1" applyAlignment="1">
      <alignment horizontal="center" vertical="center" shrinkToFit="1"/>
    </xf>
    <xf numFmtId="0" fontId="19" fillId="0" borderId="94" xfId="0" applyFont="1" applyFill="1" applyBorder="1" applyAlignment="1">
      <alignment horizontal="center" vertical="center" shrinkToFit="1"/>
    </xf>
    <xf numFmtId="0" fontId="19" fillId="0" borderId="95" xfId="0" applyFont="1" applyFill="1" applyBorder="1" applyAlignment="1">
      <alignment horizontal="center" vertical="center" shrinkToFit="1"/>
    </xf>
    <xf numFmtId="0" fontId="19" fillId="0" borderId="96" xfId="0" applyFont="1" applyFill="1" applyBorder="1" applyAlignment="1">
      <alignment horizontal="center" vertical="center" shrinkToFit="1"/>
    </xf>
    <xf numFmtId="0" fontId="19" fillId="0" borderId="66" xfId="0" applyFont="1" applyFill="1" applyBorder="1" applyAlignment="1">
      <alignment horizontal="center" vertical="center" shrinkToFit="1"/>
    </xf>
    <xf numFmtId="0" fontId="19" fillId="0" borderId="97" xfId="0" applyFont="1" applyFill="1" applyBorder="1" applyAlignment="1">
      <alignment horizontal="center" vertical="center" shrinkToFit="1"/>
    </xf>
    <xf numFmtId="0" fontId="19" fillId="0" borderId="98" xfId="0" applyFont="1" applyFill="1" applyBorder="1" applyAlignment="1">
      <alignment horizontal="left" vertical="center" shrinkToFit="1"/>
    </xf>
    <xf numFmtId="0" fontId="19" fillId="0" borderId="99" xfId="0" applyFont="1" applyFill="1" applyBorder="1" applyAlignment="1">
      <alignment horizontal="left" vertical="center" shrinkToFit="1"/>
    </xf>
    <xf numFmtId="49" fontId="19" fillId="0" borderId="26" xfId="0" applyNumberFormat="1" applyFont="1" applyFill="1" applyBorder="1" applyAlignment="1">
      <alignment horizontal="center" vertical="center" shrinkToFit="1"/>
    </xf>
    <xf numFmtId="0" fontId="19" fillId="0" borderId="100" xfId="0" applyFont="1" applyFill="1" applyBorder="1" applyAlignment="1">
      <alignment horizontal="center" vertical="center" wrapText="1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101" xfId="0" applyFont="1" applyFill="1" applyBorder="1" applyAlignment="1">
      <alignment horizontal="left" vertical="center" shrinkToFit="1"/>
    </xf>
    <xf numFmtId="0" fontId="19" fillId="0" borderId="102" xfId="0" applyFont="1" applyFill="1" applyBorder="1" applyAlignment="1">
      <alignment horizontal="left" vertical="center" shrinkToFit="1"/>
    </xf>
    <xf numFmtId="49" fontId="19" fillId="0" borderId="103" xfId="0" applyNumberFormat="1" applyFont="1" applyFill="1" applyBorder="1" applyAlignment="1">
      <alignment horizontal="center" vertical="center" wrapText="1" shrinkToFit="1"/>
    </xf>
    <xf numFmtId="49" fontId="19" fillId="0" borderId="103" xfId="0" applyNumberFormat="1" applyFont="1" applyFill="1" applyBorder="1" applyAlignment="1">
      <alignment horizontal="center" vertical="center" shrinkToFit="1"/>
    </xf>
    <xf numFmtId="49" fontId="19" fillId="0" borderId="104" xfId="0" applyNumberFormat="1" applyFont="1" applyFill="1" applyBorder="1" applyAlignment="1">
      <alignment horizontal="center" vertical="center" shrinkToFit="1"/>
    </xf>
    <xf numFmtId="49" fontId="19" fillId="0" borderId="105" xfId="0" applyNumberFormat="1" applyFont="1" applyFill="1" applyBorder="1" applyAlignment="1">
      <alignment horizontal="center" vertical="center" shrinkToFit="1"/>
    </xf>
    <xf numFmtId="49" fontId="19" fillId="0" borderId="106" xfId="0" applyNumberFormat="1" applyFont="1" applyFill="1" applyBorder="1" applyAlignment="1">
      <alignment horizontal="center" vertical="center" shrinkToFit="1"/>
    </xf>
    <xf numFmtId="0" fontId="25" fillId="24" borderId="44" xfId="0" applyFont="1" applyFill="1" applyBorder="1" applyAlignment="1">
      <alignment horizontal="center" vertical="center" shrinkToFit="1"/>
    </xf>
    <xf numFmtId="0" fontId="25" fillId="24" borderId="16" xfId="0" applyFont="1" applyFill="1" applyBorder="1" applyAlignment="1">
      <alignment horizontal="center" vertical="center" shrinkToFit="1"/>
    </xf>
    <xf numFmtId="0" fontId="25" fillId="24" borderId="107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 wrapText="1"/>
    </xf>
    <xf numFmtId="0" fontId="19" fillId="0" borderId="108" xfId="0" applyFont="1" applyFill="1" applyBorder="1" applyAlignment="1">
      <alignment horizontal="left" vertical="center" shrinkToFit="1"/>
    </xf>
    <xf numFmtId="0" fontId="19" fillId="0" borderId="109" xfId="0" applyFont="1" applyFill="1" applyBorder="1" applyAlignment="1">
      <alignment horizontal="center" vertical="center"/>
    </xf>
    <xf numFmtId="0" fontId="19" fillId="0" borderId="110" xfId="0" applyFont="1" applyFill="1" applyBorder="1" applyAlignment="1">
      <alignment horizontal="left" vertical="center" shrinkToFit="1"/>
    </xf>
    <xf numFmtId="0" fontId="19" fillId="0" borderId="31" xfId="0" applyFont="1" applyFill="1" applyBorder="1" applyAlignment="1">
      <alignment horizontal="center" vertical="center"/>
    </xf>
    <xf numFmtId="0" fontId="19" fillId="0" borderId="107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19" fillId="0" borderId="111" xfId="0" applyFont="1" applyFill="1" applyBorder="1" applyAlignment="1">
      <alignment horizontal="left" vertical="center" shrinkToFit="1"/>
    </xf>
    <xf numFmtId="0" fontId="19" fillId="0" borderId="112" xfId="0" applyFont="1" applyFill="1" applyBorder="1" applyAlignment="1">
      <alignment horizontal="left" vertical="center" shrinkToFit="1"/>
    </xf>
    <xf numFmtId="0" fontId="19" fillId="0" borderId="79" xfId="0" applyFont="1" applyFill="1" applyBorder="1" applyAlignment="1">
      <alignment horizontal="left" vertical="center" shrinkToFit="1"/>
    </xf>
    <xf numFmtId="0" fontId="19" fillId="0" borderId="113" xfId="0" applyFont="1" applyFill="1" applyBorder="1" applyAlignment="1">
      <alignment horizontal="left" vertical="center" shrinkToFit="1"/>
    </xf>
    <xf numFmtId="0" fontId="22" fillId="0" borderId="0" xfId="0" applyFont="1" applyAlignment="1">
      <alignment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114" xfId="0" applyFont="1" applyFill="1" applyBorder="1" applyAlignment="1">
      <alignment horizontal="left" vertical="center" shrinkToFit="1"/>
    </xf>
    <xf numFmtId="0" fontId="19" fillId="0" borderId="44" xfId="0" applyFont="1" applyFill="1" applyBorder="1" applyAlignment="1">
      <alignment horizontal="center" vertical="center" wrapText="1" shrinkToFit="1"/>
    </xf>
    <xf numFmtId="0" fontId="19" fillId="0" borderId="107" xfId="0" applyFont="1" applyFill="1" applyBorder="1" applyAlignment="1">
      <alignment horizontal="center" vertical="center" wrapText="1" shrinkToFit="1"/>
    </xf>
    <xf numFmtId="0" fontId="19" fillId="0" borderId="115" xfId="0" applyFont="1" applyFill="1" applyBorder="1" applyAlignment="1">
      <alignment horizontal="center" vertical="center" shrinkToFit="1"/>
    </xf>
    <xf numFmtId="0" fontId="19" fillId="0" borderId="116" xfId="0" applyFont="1" applyFill="1" applyBorder="1" applyAlignment="1">
      <alignment horizontal="center" vertical="center" shrinkToFit="1"/>
    </xf>
    <xf numFmtId="0" fontId="33" fillId="0" borderId="117" xfId="43" applyFill="1" applyBorder="1" applyAlignment="1">
      <alignment horizontal="left" vertical="center" shrinkToFit="1"/>
    </xf>
    <xf numFmtId="0" fontId="24" fillId="0" borderId="118" xfId="0" applyFont="1" applyFill="1" applyBorder="1" applyAlignment="1">
      <alignment horizontal="left" vertical="center" shrinkToFit="1"/>
    </xf>
    <xf numFmtId="0" fontId="24" fillId="0" borderId="119" xfId="0" applyFont="1" applyFill="1" applyBorder="1" applyAlignment="1">
      <alignment horizontal="left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120" xfId="0" applyFont="1" applyFill="1" applyBorder="1" applyAlignment="1">
      <alignment horizontal="left" vertical="center" shrinkToFit="1"/>
    </xf>
    <xf numFmtId="49" fontId="33" fillId="0" borderId="121" xfId="43" applyNumberFormat="1" applyFill="1" applyBorder="1" applyAlignment="1">
      <alignment horizontal="center" vertical="center" shrinkToFit="1"/>
    </xf>
    <xf numFmtId="49" fontId="19" fillId="0" borderId="122" xfId="0" applyNumberFormat="1" applyFont="1" applyFill="1" applyBorder="1" applyAlignment="1">
      <alignment horizontal="center" vertical="center" shrinkToFit="1"/>
    </xf>
    <xf numFmtId="49" fontId="19" fillId="0" borderId="123" xfId="0" applyNumberFormat="1" applyFont="1" applyFill="1" applyBorder="1" applyAlignment="1">
      <alignment horizontal="center" vertical="center" shrinkToFit="1"/>
    </xf>
    <xf numFmtId="49" fontId="19" fillId="0" borderId="124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 shrinkToFit="1"/>
    </xf>
    <xf numFmtId="49" fontId="19" fillId="0" borderId="125" xfId="0" applyNumberFormat="1" applyFont="1" applyFill="1" applyBorder="1" applyAlignment="1">
      <alignment horizontal="center" vertical="center" shrinkToFit="1"/>
    </xf>
    <xf numFmtId="49" fontId="19" fillId="0" borderId="126" xfId="0" applyNumberFormat="1" applyFont="1" applyFill="1" applyBorder="1" applyAlignment="1">
      <alignment horizontal="center" vertical="center" shrinkToFit="1"/>
    </xf>
    <xf numFmtId="49" fontId="19" fillId="0" borderId="18" xfId="0" applyNumberFormat="1" applyFont="1" applyFill="1" applyBorder="1" applyAlignment="1">
      <alignment horizontal="center" vertical="center" shrinkToFit="1"/>
    </xf>
    <xf numFmtId="49" fontId="19" fillId="0" borderId="127" xfId="0" applyNumberFormat="1" applyFont="1" applyFill="1" applyBorder="1" applyAlignment="1">
      <alignment horizontal="center" vertical="center" shrinkToFit="1"/>
    </xf>
    <xf numFmtId="49" fontId="19" fillId="0" borderId="95" xfId="0" applyNumberFormat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/>
    </xf>
    <xf numFmtId="49" fontId="19" fillId="0" borderId="128" xfId="0" applyNumberFormat="1" applyFont="1" applyFill="1" applyBorder="1" applyAlignment="1">
      <alignment horizontal="center" vertical="center" shrinkToFit="1"/>
    </xf>
    <xf numFmtId="49" fontId="33" fillId="0" borderId="129" xfId="43" applyNumberFormat="1" applyFill="1" applyBorder="1" applyAlignment="1">
      <alignment horizontal="center" vertical="center" shrinkToFit="1"/>
    </xf>
    <xf numFmtId="49" fontId="19" fillId="0" borderId="130" xfId="0" applyNumberFormat="1" applyFont="1" applyFill="1" applyBorder="1" applyAlignment="1">
      <alignment horizontal="center" vertical="center" shrinkToFit="1"/>
    </xf>
    <xf numFmtId="49" fontId="19" fillId="0" borderId="131" xfId="0" applyNumberFormat="1" applyFont="1" applyFill="1" applyBorder="1" applyAlignment="1">
      <alignment horizontal="center" vertical="center" shrinkToFit="1"/>
    </xf>
    <xf numFmtId="0" fontId="24" fillId="0" borderId="63" xfId="0" applyFont="1" applyFill="1" applyBorder="1" applyAlignment="1">
      <alignment horizontal="center" vertical="center" textRotation="255" wrapText="1"/>
    </xf>
    <xf numFmtId="0" fontId="24" fillId="0" borderId="64" xfId="0" applyFont="1" applyFill="1" applyBorder="1" applyAlignment="1">
      <alignment horizontal="center" vertical="center" textRotation="255" wrapText="1"/>
    </xf>
    <xf numFmtId="0" fontId="24" fillId="0" borderId="65" xfId="0" applyFont="1" applyFill="1" applyBorder="1" applyAlignment="1">
      <alignment horizontal="center" vertical="center" textRotation="255" wrapText="1"/>
    </xf>
    <xf numFmtId="0" fontId="33" fillId="0" borderId="0" xfId="43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32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left" vertical="center" shrinkToFit="1"/>
    </xf>
    <xf numFmtId="0" fontId="28" fillId="0" borderId="133" xfId="0" applyFont="1" applyFill="1" applyBorder="1" applyAlignment="1">
      <alignment horizontal="center" vertical="center" wrapText="1" shrinkToFit="1"/>
    </xf>
    <xf numFmtId="0" fontId="28" fillId="0" borderId="134" xfId="0" applyFont="1" applyFill="1" applyBorder="1" applyAlignment="1">
      <alignment horizontal="center" vertical="center" wrapText="1" shrinkToFit="1"/>
    </xf>
    <xf numFmtId="0" fontId="28" fillId="0" borderId="135" xfId="0" applyFont="1" applyFill="1" applyBorder="1" applyAlignment="1">
      <alignment horizontal="center" vertical="center" wrapText="1" shrinkToFi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6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7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38" xfId="0" applyFont="1" applyFill="1" applyBorder="1" applyAlignment="1">
      <alignment horizontal="center" vertical="center"/>
    </xf>
    <xf numFmtId="49" fontId="35" fillId="0" borderId="139" xfId="0" applyNumberFormat="1" applyFont="1" applyFill="1" applyBorder="1" applyAlignment="1">
      <alignment horizontal="center" vertical="center" shrinkToFit="1"/>
    </xf>
    <xf numFmtId="49" fontId="35" fillId="0" borderId="140" xfId="0" applyNumberFormat="1" applyFont="1" applyFill="1" applyBorder="1" applyAlignment="1">
      <alignment horizontal="center" vertical="center" shrinkToFit="1"/>
    </xf>
    <xf numFmtId="49" fontId="35" fillId="0" borderId="141" xfId="0" applyNumberFormat="1" applyFont="1" applyFill="1" applyBorder="1" applyAlignment="1">
      <alignment horizontal="center" vertical="center" shrinkToFit="1"/>
    </xf>
    <xf numFmtId="49" fontId="35" fillId="0" borderId="142" xfId="0" applyNumberFormat="1" applyFont="1" applyFill="1" applyBorder="1" applyAlignment="1">
      <alignment horizontal="center" vertical="center" shrinkToFit="1"/>
    </xf>
    <xf numFmtId="0" fontId="27" fillId="0" borderId="143" xfId="0" applyFont="1" applyFill="1" applyBorder="1" applyAlignment="1">
      <alignment horizontal="center" vertical="center" wrapText="1" shrinkToFit="1"/>
    </xf>
    <xf numFmtId="0" fontId="27" fillId="0" borderId="139" xfId="0" applyFont="1" applyFill="1" applyBorder="1" applyAlignment="1">
      <alignment horizontal="center" vertical="center" wrapText="1" shrinkToFit="1"/>
    </xf>
    <xf numFmtId="0" fontId="27" fillId="0" borderId="144" xfId="0" applyFont="1" applyFill="1" applyBorder="1" applyAlignment="1">
      <alignment horizontal="center" vertical="center" wrapText="1" shrinkToFit="1"/>
    </xf>
    <xf numFmtId="0" fontId="27" fillId="0" borderId="141" xfId="0" applyFont="1" applyFill="1" applyBorder="1" applyAlignment="1">
      <alignment horizontal="center" vertical="center" wrapText="1" shrinkToFit="1"/>
    </xf>
    <xf numFmtId="0" fontId="19" fillId="0" borderId="124" xfId="0" applyFont="1" applyFill="1" applyBorder="1" applyAlignment="1">
      <alignment horizontal="center" vertical="center" textRotation="255" wrapText="1" shrinkToFit="1"/>
    </xf>
    <xf numFmtId="0" fontId="19" fillId="0" borderId="0" xfId="0" applyFont="1" applyFill="1" applyBorder="1" applyAlignment="1">
      <alignment horizontal="center" vertical="center" textRotation="255" wrapText="1" shrinkToFit="1"/>
    </xf>
    <xf numFmtId="0" fontId="19" fillId="0" borderId="145" xfId="0" applyFont="1" applyFill="1" applyBorder="1" applyAlignment="1">
      <alignment horizontal="center" vertical="center" textRotation="255" wrapText="1" shrinkToFit="1"/>
    </xf>
    <xf numFmtId="0" fontId="19" fillId="0" borderId="126" xfId="0" applyFont="1" applyFill="1" applyBorder="1" applyAlignment="1">
      <alignment horizontal="center" vertical="center" textRotation="255" wrapText="1" shrinkToFit="1"/>
    </xf>
    <xf numFmtId="0" fontId="19" fillId="0" borderId="18" xfId="0" applyFont="1" applyFill="1" applyBorder="1" applyAlignment="1">
      <alignment horizontal="center" vertical="center" textRotation="255" wrapText="1" shrinkToFit="1"/>
    </xf>
    <xf numFmtId="0" fontId="19" fillId="0" borderId="27" xfId="0" applyFont="1" applyFill="1" applyBorder="1" applyAlignment="1">
      <alignment horizontal="center" vertical="center" textRotation="255" wrapText="1" shrinkToFit="1"/>
    </xf>
    <xf numFmtId="0" fontId="19" fillId="0" borderId="146" xfId="0" applyFont="1" applyFill="1" applyBorder="1" applyAlignment="1">
      <alignment horizontal="center" vertical="center" wrapText="1" shrinkToFit="1"/>
    </xf>
    <xf numFmtId="0" fontId="19" fillId="0" borderId="147" xfId="0" applyFont="1" applyFill="1" applyBorder="1" applyAlignment="1">
      <alignment horizontal="center" vertical="center" shrinkToFit="1"/>
    </xf>
    <xf numFmtId="0" fontId="19" fillId="0" borderId="148" xfId="0" applyFont="1" applyFill="1" applyBorder="1" applyAlignment="1">
      <alignment horizontal="center" vertical="center" shrinkToFit="1"/>
    </xf>
    <xf numFmtId="0" fontId="19" fillId="0" borderId="107" xfId="0" applyFont="1" applyFill="1" applyBorder="1" applyAlignment="1">
      <alignment horizontal="center" vertical="center" wrapText="1"/>
    </xf>
    <xf numFmtId="0" fontId="19" fillId="0" borderId="105" xfId="0" applyFont="1" applyFill="1" applyBorder="1" applyAlignment="1">
      <alignment horizontal="left" vertical="center" shrinkToFit="1"/>
    </xf>
    <xf numFmtId="0" fontId="19" fillId="0" borderId="149" xfId="0" applyFont="1" applyFill="1" applyBorder="1" applyAlignment="1">
      <alignment horizontal="left" vertical="center" shrinkToFit="1"/>
    </xf>
    <xf numFmtId="0" fontId="19" fillId="0" borderId="146" xfId="0" applyFont="1" applyFill="1" applyBorder="1" applyAlignment="1">
      <alignment horizontal="center" vertical="center" shrinkToFit="1"/>
    </xf>
    <xf numFmtId="0" fontId="19" fillId="0" borderId="150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25" borderId="109" xfId="0" applyFont="1" applyFill="1" applyBorder="1" applyAlignment="1">
      <alignment horizontal="center" vertical="center" wrapText="1"/>
    </xf>
    <xf numFmtId="0" fontId="19" fillId="25" borderId="15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syu@kyotocm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9"/>
  <sheetViews>
    <sheetView tabSelected="1" view="pageBreakPreview" zoomScaleSheetLayoutView="100" zoomScalePageLayoutView="110" workbookViewId="0" topLeftCell="A1">
      <selection activeCell="AI3" sqref="AI3"/>
    </sheetView>
  </sheetViews>
  <sheetFormatPr defaultColWidth="9.00390625" defaultRowHeight="13.5"/>
  <cols>
    <col min="1" max="1" width="8.125" style="1" customWidth="1"/>
    <col min="2" max="34" width="2.625" style="1" customWidth="1"/>
    <col min="35" max="35" width="2.625" style="7" customWidth="1"/>
    <col min="36" max="36" width="9.00390625" style="7" customWidth="1"/>
    <col min="37" max="16384" width="9.00390625" style="1" customWidth="1"/>
  </cols>
  <sheetData>
    <row r="1" spans="1:34" ht="51.75" customHeight="1">
      <c r="A1" s="107" t="s">
        <v>117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4" ht="9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s="12" customFormat="1" ht="30" customHeight="1" thickBot="1" thickTop="1">
      <c r="A3" s="20" t="s">
        <v>31</v>
      </c>
      <c r="B3" s="83"/>
      <c r="C3" s="84"/>
      <c r="D3" s="84"/>
      <c r="E3" s="84"/>
      <c r="F3" s="84"/>
      <c r="G3" s="85"/>
      <c r="I3" s="109" t="s">
        <v>30</v>
      </c>
      <c r="J3" s="110"/>
      <c r="K3" s="111"/>
      <c r="L3" s="101"/>
      <c r="M3" s="95"/>
      <c r="N3" s="95"/>
      <c r="O3" s="95"/>
      <c r="P3" s="95"/>
      <c r="Q3" s="95"/>
      <c r="R3" s="95"/>
      <c r="S3" s="100"/>
      <c r="T3" s="60"/>
      <c r="U3" s="61" t="s">
        <v>110</v>
      </c>
      <c r="V3" s="11"/>
      <c r="W3" s="11"/>
      <c r="X3" s="28"/>
      <c r="Y3" s="241" t="s">
        <v>120</v>
      </c>
      <c r="Z3" s="242"/>
      <c r="AA3" s="242"/>
      <c r="AB3" s="242"/>
      <c r="AC3" s="242"/>
      <c r="AD3" s="242"/>
      <c r="AE3" s="242"/>
      <c r="AF3" s="242"/>
      <c r="AG3" s="242"/>
      <c r="AH3" s="243"/>
      <c r="AI3" s="11"/>
    </row>
    <row r="4" spans="29:34" ht="9.75" customHeight="1" thickTop="1">
      <c r="AC4" s="227"/>
      <c r="AD4" s="227"/>
      <c r="AE4" s="227"/>
      <c r="AF4" s="227"/>
      <c r="AG4" s="227"/>
      <c r="AH4" s="227"/>
    </row>
    <row r="5" spans="1:38" s="12" customFormat="1" ht="15" customHeight="1">
      <c r="A5" s="9" t="s">
        <v>2</v>
      </c>
      <c r="B5" s="96" t="s">
        <v>3</v>
      </c>
      <c r="C5" s="90"/>
      <c r="D5" s="91"/>
      <c r="E5" s="91"/>
      <c r="F5" s="91"/>
      <c r="G5" s="91"/>
      <c r="H5" s="91"/>
      <c r="I5" s="91"/>
      <c r="J5" s="92"/>
      <c r="K5" s="98" t="s">
        <v>4</v>
      </c>
      <c r="L5" s="90"/>
      <c r="M5" s="91"/>
      <c r="N5" s="91"/>
      <c r="O5" s="91"/>
      <c r="P5" s="91"/>
      <c r="Q5" s="91"/>
      <c r="R5" s="91"/>
      <c r="S5" s="93"/>
      <c r="U5" s="8"/>
      <c r="V5" s="146" t="s">
        <v>115</v>
      </c>
      <c r="W5" s="146"/>
      <c r="X5" s="146"/>
      <c r="Y5" s="258" t="s">
        <v>28</v>
      </c>
      <c r="Z5" s="259"/>
      <c r="AA5" s="254"/>
      <c r="AB5" s="254"/>
      <c r="AC5" s="254"/>
      <c r="AD5" s="254"/>
      <c r="AE5" s="254"/>
      <c r="AF5" s="254"/>
      <c r="AG5" s="254"/>
      <c r="AH5" s="255"/>
      <c r="AI5" s="8"/>
      <c r="AJ5" s="8"/>
      <c r="AK5" s="10"/>
      <c r="AL5" s="11"/>
    </row>
    <row r="6" spans="1:36" s="12" customFormat="1" ht="30" customHeight="1">
      <c r="A6" s="13" t="s">
        <v>5</v>
      </c>
      <c r="B6" s="97"/>
      <c r="C6" s="86"/>
      <c r="D6" s="87"/>
      <c r="E6" s="87"/>
      <c r="F6" s="87"/>
      <c r="G6" s="87"/>
      <c r="H6" s="87"/>
      <c r="I6" s="87"/>
      <c r="J6" s="88"/>
      <c r="K6" s="99"/>
      <c r="L6" s="86"/>
      <c r="M6" s="87"/>
      <c r="N6" s="87"/>
      <c r="O6" s="87"/>
      <c r="P6" s="87"/>
      <c r="Q6" s="87"/>
      <c r="R6" s="87"/>
      <c r="S6" s="89"/>
      <c r="T6" s="29"/>
      <c r="U6" s="8"/>
      <c r="V6" s="147"/>
      <c r="W6" s="147"/>
      <c r="X6" s="147"/>
      <c r="Y6" s="260"/>
      <c r="Z6" s="261"/>
      <c r="AA6" s="256"/>
      <c r="AB6" s="256"/>
      <c r="AC6" s="256"/>
      <c r="AD6" s="256"/>
      <c r="AE6" s="256"/>
      <c r="AF6" s="256"/>
      <c r="AG6" s="256"/>
      <c r="AH6" s="257"/>
      <c r="AI6" s="5"/>
      <c r="AJ6" s="11"/>
    </row>
    <row r="7" spans="35:36" s="12" customFormat="1" ht="9.75" customHeight="1">
      <c r="AI7" s="11"/>
      <c r="AJ7" s="11"/>
    </row>
    <row r="8" spans="1:34" s="12" customFormat="1" ht="30" customHeight="1">
      <c r="A8" s="31" t="s">
        <v>27</v>
      </c>
      <c r="B8" s="102" t="s">
        <v>119</v>
      </c>
      <c r="C8" s="103"/>
      <c r="D8" s="238"/>
      <c r="E8" s="238"/>
      <c r="F8" s="24" t="s">
        <v>0</v>
      </c>
      <c r="G8" s="238"/>
      <c r="H8" s="238"/>
      <c r="I8" s="32" t="s">
        <v>13</v>
      </c>
      <c r="J8" s="238"/>
      <c r="K8" s="238"/>
      <c r="L8" s="33" t="s">
        <v>1</v>
      </c>
      <c r="N8" s="104" t="s">
        <v>41</v>
      </c>
      <c r="O8" s="105"/>
      <c r="P8" s="105"/>
      <c r="Q8" s="105"/>
      <c r="R8" s="106"/>
      <c r="S8" s="94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100"/>
    </row>
    <row r="9" spans="1:18" s="12" customFormat="1" ht="9.75" customHeight="1">
      <c r="A9" s="24"/>
      <c r="B9" s="30"/>
      <c r="C9" s="30"/>
      <c r="D9" s="5"/>
      <c r="E9" s="5"/>
      <c r="F9" s="5"/>
      <c r="G9" s="5"/>
      <c r="H9" s="5"/>
      <c r="I9" s="5"/>
      <c r="J9" s="5"/>
      <c r="K9" s="5"/>
      <c r="L9" s="8"/>
      <c r="M9" s="5"/>
      <c r="N9" s="5"/>
      <c r="O9" s="5"/>
      <c r="P9" s="5"/>
      <c r="Q9" s="5"/>
      <c r="R9" s="11"/>
    </row>
    <row r="10" spans="1:36" s="12" customFormat="1" ht="19.5" customHeight="1">
      <c r="A10" s="148" t="s">
        <v>6</v>
      </c>
      <c r="B10" s="151" t="s">
        <v>55</v>
      </c>
      <c r="C10" s="152"/>
      <c r="D10" s="152"/>
      <c r="E10" s="152"/>
      <c r="F10" s="37" t="s">
        <v>19</v>
      </c>
      <c r="G10" s="129"/>
      <c r="H10" s="129"/>
      <c r="I10" s="129"/>
      <c r="J10" s="38" t="s">
        <v>20</v>
      </c>
      <c r="K10" s="129"/>
      <c r="L10" s="129"/>
      <c r="M10" s="129"/>
      <c r="N10" s="129"/>
      <c r="O10" s="129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  <c r="AI10" s="8"/>
      <c r="AJ10" s="11"/>
    </row>
    <row r="11" spans="1:36" s="12" customFormat="1" ht="30" customHeight="1">
      <c r="A11" s="149"/>
      <c r="B11" s="153"/>
      <c r="C11" s="154"/>
      <c r="D11" s="154"/>
      <c r="E11" s="154"/>
      <c r="F11" s="214"/>
      <c r="G11" s="215"/>
      <c r="H11" s="215"/>
      <c r="I11" s="215"/>
      <c r="J11" s="59" t="s">
        <v>116</v>
      </c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3"/>
      <c r="AI11" s="6"/>
      <c r="AJ11" s="11"/>
    </row>
    <row r="12" spans="1:36" s="12" customFormat="1" ht="30" customHeight="1">
      <c r="A12" s="149"/>
      <c r="B12" s="155" t="s">
        <v>7</v>
      </c>
      <c r="C12" s="156"/>
      <c r="D12" s="156"/>
      <c r="E12" s="156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 t="s">
        <v>8</v>
      </c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58"/>
      <c r="AI12" s="5"/>
      <c r="AJ12" s="11"/>
    </row>
    <row r="13" spans="1:36" s="12" customFormat="1" ht="30" customHeight="1">
      <c r="A13" s="149"/>
      <c r="B13" s="155" t="s">
        <v>36</v>
      </c>
      <c r="C13" s="156"/>
      <c r="D13" s="156"/>
      <c r="E13" s="156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6"/>
      <c r="AI13" s="5"/>
      <c r="AJ13" s="11"/>
    </row>
    <row r="14" spans="1:36" s="12" customFormat="1" ht="15" customHeight="1">
      <c r="A14" s="149"/>
      <c r="B14" s="220" t="s">
        <v>23</v>
      </c>
      <c r="C14" s="221"/>
      <c r="D14" s="221"/>
      <c r="E14" s="222"/>
      <c r="F14" s="211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3"/>
      <c r="AI14" s="5"/>
      <c r="AJ14" s="11"/>
    </row>
    <row r="15" spans="1:36" s="12" customFormat="1" ht="30" customHeight="1">
      <c r="A15" s="150"/>
      <c r="B15" s="223"/>
      <c r="C15" s="224"/>
      <c r="D15" s="224"/>
      <c r="E15" s="225"/>
      <c r="F15" s="229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1"/>
      <c r="AI15" s="5"/>
      <c r="AJ15" s="11"/>
    </row>
    <row r="16" spans="35:36" s="12" customFormat="1" ht="9.75" customHeight="1">
      <c r="AI16" s="11"/>
      <c r="AJ16" s="11"/>
    </row>
    <row r="17" spans="1:36" s="12" customFormat="1" ht="30" customHeight="1">
      <c r="A17" s="114" t="s">
        <v>9</v>
      </c>
      <c r="B17" s="209" t="s">
        <v>56</v>
      </c>
      <c r="C17" s="210"/>
      <c r="D17" s="210"/>
      <c r="E17" s="210"/>
      <c r="F17" s="163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5"/>
      <c r="AI17" s="5"/>
      <c r="AJ17" s="11"/>
    </row>
    <row r="18" spans="1:36" s="12" customFormat="1" ht="30" customHeight="1">
      <c r="A18" s="115"/>
      <c r="B18" s="169" t="s">
        <v>57</v>
      </c>
      <c r="C18" s="177"/>
      <c r="D18" s="177"/>
      <c r="E18" s="17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4" t="s">
        <v>58</v>
      </c>
      <c r="T18" s="154"/>
      <c r="U18" s="154"/>
      <c r="V18" s="154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73"/>
      <c r="AI18" s="5"/>
      <c r="AJ18" s="11"/>
    </row>
    <row r="19" spans="1:36" s="12" customFormat="1" ht="19.5" customHeight="1">
      <c r="A19" s="115"/>
      <c r="B19" s="168" t="s">
        <v>24</v>
      </c>
      <c r="C19" s="168"/>
      <c r="D19" s="168"/>
      <c r="E19" s="169"/>
      <c r="F19" s="39" t="s">
        <v>19</v>
      </c>
      <c r="G19" s="175"/>
      <c r="H19" s="175"/>
      <c r="I19" s="175"/>
      <c r="J19" s="40" t="s">
        <v>20</v>
      </c>
      <c r="K19" s="175"/>
      <c r="L19" s="175"/>
      <c r="M19" s="175"/>
      <c r="N19" s="175"/>
      <c r="O19" s="17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8"/>
      <c r="AJ19" s="11"/>
    </row>
    <row r="20" spans="1:36" s="12" customFormat="1" ht="30" customHeight="1">
      <c r="A20" s="115"/>
      <c r="B20" s="168"/>
      <c r="C20" s="168"/>
      <c r="D20" s="168"/>
      <c r="E20" s="169"/>
      <c r="F20" s="214"/>
      <c r="G20" s="215"/>
      <c r="H20" s="215"/>
      <c r="I20" s="215"/>
      <c r="J20" s="59" t="s">
        <v>116</v>
      </c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3"/>
      <c r="AI20" s="5"/>
      <c r="AJ20" s="11"/>
    </row>
    <row r="21" spans="1:36" s="12" customFormat="1" ht="30" customHeight="1">
      <c r="A21" s="115"/>
      <c r="B21" s="226" t="s">
        <v>7</v>
      </c>
      <c r="C21" s="156"/>
      <c r="D21" s="156"/>
      <c r="E21" s="156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 t="s">
        <v>8</v>
      </c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58"/>
      <c r="AI21" s="5"/>
      <c r="AJ21" s="11"/>
    </row>
    <row r="22" spans="1:36" s="12" customFormat="1" ht="15" customHeight="1">
      <c r="A22" s="115"/>
      <c r="B22" s="180" t="s">
        <v>23</v>
      </c>
      <c r="C22" s="181"/>
      <c r="D22" s="181"/>
      <c r="E22" s="182"/>
      <c r="F22" s="69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1"/>
      <c r="AI22" s="5"/>
      <c r="AJ22" s="11"/>
    </row>
    <row r="23" spans="1:36" s="12" customFormat="1" ht="30" customHeight="1">
      <c r="A23" s="115"/>
      <c r="B23" s="183"/>
      <c r="C23" s="183"/>
      <c r="D23" s="183"/>
      <c r="E23" s="184"/>
      <c r="F23" s="217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9"/>
      <c r="AI23" s="5"/>
      <c r="AJ23" s="11"/>
    </row>
    <row r="24" spans="1:36" s="12" customFormat="1" ht="30" customHeight="1">
      <c r="A24" s="116"/>
      <c r="B24" s="127" t="s">
        <v>40</v>
      </c>
      <c r="C24" s="127"/>
      <c r="D24" s="127"/>
      <c r="E24" s="12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8"/>
      <c r="AI24" s="5"/>
      <c r="AJ24" s="11"/>
    </row>
    <row r="25" spans="35:36" s="12" customFormat="1" ht="9.75" customHeight="1">
      <c r="AI25" s="11"/>
      <c r="AJ25" s="11"/>
    </row>
    <row r="26" spans="1:36" s="12" customFormat="1" ht="15" customHeight="1">
      <c r="A26" s="236" t="s">
        <v>26</v>
      </c>
      <c r="B26" s="246" t="s">
        <v>38</v>
      </c>
      <c r="C26" s="247"/>
      <c r="D26" s="247"/>
      <c r="E26" s="248"/>
      <c r="F26" s="53"/>
      <c r="G26" s="25" t="s">
        <v>103</v>
      </c>
      <c r="H26" s="25"/>
      <c r="I26" s="25"/>
      <c r="J26" s="25"/>
      <c r="K26" s="25"/>
      <c r="L26" s="25"/>
      <c r="M26" s="252" t="s">
        <v>35</v>
      </c>
      <c r="N26" s="247"/>
      <c r="O26" s="247"/>
      <c r="P26" s="248"/>
      <c r="Q26" s="54"/>
      <c r="R26" s="25" t="s">
        <v>104</v>
      </c>
      <c r="S26" s="25"/>
      <c r="T26" s="25"/>
      <c r="U26" s="25"/>
      <c r="V26" s="25"/>
      <c r="W26" s="25"/>
      <c r="X26" s="252" t="s">
        <v>37</v>
      </c>
      <c r="Y26" s="247"/>
      <c r="Z26" s="247"/>
      <c r="AA26" s="248"/>
      <c r="AB26" s="55"/>
      <c r="AC26" s="25" t="s">
        <v>104</v>
      </c>
      <c r="AD26" s="25"/>
      <c r="AE26" s="25"/>
      <c r="AF26" s="25"/>
      <c r="AG26" s="25"/>
      <c r="AH26" s="26"/>
      <c r="AI26" s="11"/>
      <c r="AJ26" s="11"/>
    </row>
    <row r="27" spans="1:36" s="12" customFormat="1" ht="15" customHeight="1">
      <c r="A27" s="237"/>
      <c r="B27" s="249"/>
      <c r="C27" s="250"/>
      <c r="D27" s="250"/>
      <c r="E27" s="251"/>
      <c r="F27" s="56"/>
      <c r="G27" s="27" t="s">
        <v>9</v>
      </c>
      <c r="H27" s="27"/>
      <c r="I27" s="27"/>
      <c r="J27" s="27"/>
      <c r="K27" s="27"/>
      <c r="L27" s="27"/>
      <c r="M27" s="253"/>
      <c r="N27" s="250"/>
      <c r="O27" s="250"/>
      <c r="P27" s="251"/>
      <c r="Q27" s="57"/>
      <c r="R27" s="27" t="s">
        <v>9</v>
      </c>
      <c r="S27" s="27"/>
      <c r="T27" s="27"/>
      <c r="U27" s="27"/>
      <c r="V27" s="27"/>
      <c r="W27" s="27"/>
      <c r="X27" s="253"/>
      <c r="Y27" s="250"/>
      <c r="Z27" s="250"/>
      <c r="AA27" s="251"/>
      <c r="AB27" s="56"/>
      <c r="AC27" s="27" t="s">
        <v>9</v>
      </c>
      <c r="AD27" s="58"/>
      <c r="AE27" s="58"/>
      <c r="AF27" s="42"/>
      <c r="AG27" s="42"/>
      <c r="AH27" s="43"/>
      <c r="AI27" s="11"/>
      <c r="AJ27" s="11"/>
    </row>
    <row r="28" spans="35:36" s="12" customFormat="1" ht="9.75" customHeight="1">
      <c r="AI28" s="11"/>
      <c r="AJ28" s="11"/>
    </row>
    <row r="29" spans="1:36" s="12" customFormat="1" ht="15" customHeight="1">
      <c r="A29" s="240" t="s">
        <v>54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11"/>
      <c r="AJ29" s="11"/>
    </row>
    <row r="30" spans="1:36" s="12" customFormat="1" ht="15" customHeight="1">
      <c r="A30" s="121" t="s">
        <v>52</v>
      </c>
      <c r="B30" s="185"/>
      <c r="C30" s="186"/>
      <c r="D30" s="186"/>
      <c r="E30" s="187"/>
      <c r="F30" s="119" t="s">
        <v>95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85"/>
      <c r="T30" s="186"/>
      <c r="U30" s="186"/>
      <c r="V30" s="187"/>
      <c r="W30" s="119" t="s">
        <v>96</v>
      </c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20"/>
      <c r="AI30" s="11"/>
      <c r="AJ30" s="11"/>
    </row>
    <row r="31" spans="1:36" s="12" customFormat="1" ht="30" customHeight="1">
      <c r="A31" s="122"/>
      <c r="B31" s="239" t="s">
        <v>56</v>
      </c>
      <c r="C31" s="210"/>
      <c r="D31" s="210"/>
      <c r="E31" s="210"/>
      <c r="F31" s="163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5"/>
      <c r="AI31" s="5"/>
      <c r="AJ31" s="11"/>
    </row>
    <row r="32" spans="1:36" s="12" customFormat="1" ht="30" customHeight="1">
      <c r="A32" s="122"/>
      <c r="B32" s="176" t="s">
        <v>59</v>
      </c>
      <c r="C32" s="177"/>
      <c r="D32" s="177"/>
      <c r="E32" s="17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4" t="s">
        <v>25</v>
      </c>
      <c r="T32" s="154"/>
      <c r="U32" s="154"/>
      <c r="V32" s="154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73"/>
      <c r="AI32" s="5"/>
      <c r="AJ32" s="11"/>
    </row>
    <row r="33" spans="1:36" s="12" customFormat="1" ht="19.5" customHeight="1">
      <c r="A33" s="122"/>
      <c r="B33" s="167" t="s">
        <v>24</v>
      </c>
      <c r="C33" s="168"/>
      <c r="D33" s="168"/>
      <c r="E33" s="169"/>
      <c r="F33" s="39" t="s">
        <v>19</v>
      </c>
      <c r="G33" s="175"/>
      <c r="H33" s="175"/>
      <c r="I33" s="175"/>
      <c r="J33" s="40" t="s">
        <v>20</v>
      </c>
      <c r="K33" s="175"/>
      <c r="L33" s="175"/>
      <c r="M33" s="175"/>
      <c r="N33" s="175"/>
      <c r="O33" s="17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8"/>
      <c r="AJ33" s="11"/>
    </row>
    <row r="34" spans="1:36" s="12" customFormat="1" ht="30" customHeight="1">
      <c r="A34" s="123"/>
      <c r="B34" s="170"/>
      <c r="C34" s="171"/>
      <c r="D34" s="171"/>
      <c r="E34" s="172"/>
      <c r="F34" s="124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6"/>
      <c r="AI34" s="5"/>
      <c r="AJ34" s="11"/>
    </row>
    <row r="35" spans="1:36" s="12" customFormat="1" ht="9.75" customHeight="1">
      <c r="A35" s="4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11"/>
      <c r="AJ35" s="11"/>
    </row>
    <row r="36" spans="1:36" s="22" customFormat="1" ht="15" customHeight="1">
      <c r="A36" s="62" t="s">
        <v>112</v>
      </c>
      <c r="B36" s="62"/>
      <c r="C36" s="62"/>
      <c r="D36" s="62"/>
      <c r="E36" s="62"/>
      <c r="F36" s="62"/>
      <c r="G36" s="62"/>
      <c r="H36" s="64"/>
      <c r="I36" s="62" t="s">
        <v>111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3"/>
      <c r="Z36" s="62" t="s">
        <v>113</v>
      </c>
      <c r="AA36" s="62"/>
      <c r="AB36" s="62"/>
      <c r="AC36" s="62"/>
      <c r="AD36" s="62"/>
      <c r="AE36" s="62"/>
      <c r="AF36" s="62"/>
      <c r="AG36" s="62"/>
      <c r="AH36" s="62"/>
      <c r="AI36" s="21"/>
      <c r="AJ36" s="21"/>
    </row>
    <row r="37" spans="1:36" s="22" customFormat="1" ht="15" customHeight="1">
      <c r="A37" s="188" t="s">
        <v>29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21"/>
      <c r="AJ37" s="21"/>
    </row>
    <row r="38" spans="1:36" s="22" customFormat="1" ht="15" customHeight="1">
      <c r="A38" s="188" t="s">
        <v>34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21"/>
      <c r="AJ38" s="21"/>
    </row>
    <row r="39" spans="1:36" s="22" customFormat="1" ht="15" customHeight="1">
      <c r="A39" s="188" t="s">
        <v>114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21"/>
      <c r="AJ39" s="21"/>
    </row>
    <row r="40" spans="1:36" s="12" customFormat="1" ht="24.75" customHeight="1">
      <c r="A40" s="194" t="s">
        <v>12</v>
      </c>
      <c r="B40" s="190" t="s">
        <v>0</v>
      </c>
      <c r="C40" s="110"/>
      <c r="D40" s="110"/>
      <c r="E40" s="110"/>
      <c r="F40" s="192" t="s">
        <v>13</v>
      </c>
      <c r="G40" s="193"/>
      <c r="H40" s="110" t="s">
        <v>14</v>
      </c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60"/>
      <c r="AI40" s="46"/>
      <c r="AJ40" s="11"/>
    </row>
    <row r="41" spans="1:36" s="12" customFormat="1" ht="24.75" customHeight="1">
      <c r="A41" s="195"/>
      <c r="B41" s="197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91"/>
      <c r="AI41" s="6"/>
      <c r="AJ41" s="11">
        <f>IF(ISBLANK(H41),"",B41&amp;"/"&amp;F41&amp;" "&amp;H41)</f>
      </c>
    </row>
    <row r="42" spans="1:36" s="12" customFormat="1" ht="24.75" customHeight="1">
      <c r="A42" s="195"/>
      <c r="B42" s="178"/>
      <c r="C42" s="161"/>
      <c r="D42" s="161"/>
      <c r="E42" s="134"/>
      <c r="F42" s="133"/>
      <c r="G42" s="134"/>
      <c r="H42" s="133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2"/>
      <c r="AI42" s="6"/>
      <c r="AJ42" s="11">
        <f aca="true" t="shared" si="0" ref="AJ42:AJ48">IF(ISBLANK(H42),"",B42&amp;"/"&amp;F42&amp;" "&amp;H42)</f>
      </c>
    </row>
    <row r="43" spans="1:36" s="12" customFormat="1" ht="24.75" customHeight="1">
      <c r="A43" s="195"/>
      <c r="B43" s="178"/>
      <c r="C43" s="161"/>
      <c r="D43" s="161"/>
      <c r="E43" s="134"/>
      <c r="F43" s="133"/>
      <c r="G43" s="134"/>
      <c r="H43" s="133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2"/>
      <c r="AI43" s="6"/>
      <c r="AJ43" s="11">
        <f t="shared" si="0"/>
      </c>
    </row>
    <row r="44" spans="1:36" s="12" customFormat="1" ht="24.75" customHeight="1">
      <c r="A44" s="195"/>
      <c r="B44" s="179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5"/>
      <c r="AI44" s="6"/>
      <c r="AJ44" s="11">
        <f t="shared" si="0"/>
      </c>
    </row>
    <row r="45" spans="1:36" s="12" customFormat="1" ht="24.75" customHeight="1">
      <c r="A45" s="195"/>
      <c r="B45" s="179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5"/>
      <c r="AI45" s="6"/>
      <c r="AJ45" s="11">
        <f t="shared" si="0"/>
      </c>
    </row>
    <row r="46" spans="1:36" s="12" customFormat="1" ht="24.75" customHeight="1">
      <c r="A46" s="195"/>
      <c r="B46" s="179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5"/>
      <c r="AI46" s="6"/>
      <c r="AJ46" s="11">
        <f t="shared" si="0"/>
      </c>
    </row>
    <row r="47" spans="1:36" s="12" customFormat="1" ht="24.75" customHeight="1">
      <c r="A47" s="195"/>
      <c r="B47" s="179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5"/>
      <c r="AI47" s="6"/>
      <c r="AJ47" s="11">
        <f t="shared" si="0"/>
      </c>
    </row>
    <row r="48" spans="1:36" s="12" customFormat="1" ht="24.75" customHeight="1">
      <c r="A48" s="196"/>
      <c r="B48" s="189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200"/>
      <c r="AI48" s="6"/>
      <c r="AJ48" s="11">
        <f t="shared" si="0"/>
      </c>
    </row>
    <row r="49" spans="1:36" s="12" customFormat="1" ht="10.5" customHeight="1">
      <c r="A49" s="4"/>
      <c r="B49" s="5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11"/>
    </row>
    <row r="50" spans="1:36" s="12" customFormat="1" ht="6.75" customHeight="1">
      <c r="A50" s="4"/>
      <c r="B50" s="5"/>
      <c r="C50" s="5"/>
      <c r="D50" s="5"/>
      <c r="E50" s="5"/>
      <c r="F50" s="5"/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1"/>
    </row>
    <row r="51" spans="1:36" s="12" customFormat="1" ht="18.75" customHeight="1">
      <c r="A51" s="75" t="s">
        <v>22</v>
      </c>
      <c r="B51" s="166" t="s">
        <v>32</v>
      </c>
      <c r="C51" s="81"/>
      <c r="D51" s="81"/>
      <c r="E51" s="81"/>
      <c r="F51" s="81" t="s">
        <v>13</v>
      </c>
      <c r="G51" s="81"/>
      <c r="H51" s="81" t="s">
        <v>15</v>
      </c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 t="s">
        <v>32</v>
      </c>
      <c r="T51" s="81"/>
      <c r="U51" s="81"/>
      <c r="V51" s="81"/>
      <c r="W51" s="81" t="s">
        <v>13</v>
      </c>
      <c r="X51" s="81"/>
      <c r="Y51" s="81" t="s">
        <v>15</v>
      </c>
      <c r="Z51" s="81"/>
      <c r="AA51" s="81"/>
      <c r="AB51" s="81"/>
      <c r="AC51" s="81"/>
      <c r="AD51" s="81"/>
      <c r="AE51" s="81"/>
      <c r="AF51" s="81"/>
      <c r="AG51" s="81"/>
      <c r="AH51" s="82"/>
      <c r="AI51" s="5"/>
      <c r="AJ51" s="11"/>
    </row>
    <row r="52" spans="1:37" s="12" customFormat="1" ht="22.5" customHeight="1">
      <c r="A52" s="76"/>
      <c r="B52" s="131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36"/>
      <c r="AI52" s="8"/>
      <c r="AJ52" s="11">
        <f>IF(ISBLANK(B52),"",B52&amp;"/"&amp;F52&amp;" "&amp;H52)</f>
      </c>
      <c r="AK52" s="11">
        <f>IF(ISBLANK(S52),"",S52&amp;"/"&amp;W52&amp;" "&amp;Y52)</f>
      </c>
    </row>
    <row r="53" spans="1:37" s="12" customFormat="1" ht="22.5" customHeight="1">
      <c r="A53" s="76"/>
      <c r="B53" s="79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112"/>
      <c r="AI53" s="8"/>
      <c r="AJ53" s="11">
        <f>IF(ISBLANK(B53),"",B53&amp;"/"&amp;F53&amp;" "&amp;H53)</f>
      </c>
      <c r="AK53" s="11">
        <f>IF(ISBLANK(S53),"",S53&amp;"/"&amp;W53&amp;" "&amp;Y53)</f>
      </c>
    </row>
    <row r="54" spans="1:37" s="12" customFormat="1" ht="22.5" customHeight="1">
      <c r="A54" s="76"/>
      <c r="B54" s="79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112"/>
      <c r="AI54" s="8"/>
      <c r="AJ54" s="11">
        <f>IF(ISBLANK(B54),"",B54&amp;"/"&amp;F54&amp;" "&amp;H54)</f>
      </c>
      <c r="AK54" s="11">
        <f>IF(ISBLANK(S54),"",S54&amp;"/"&amp;W54&amp;" "&amp;Y54)</f>
      </c>
    </row>
    <row r="55" spans="1:37" s="12" customFormat="1" ht="22.5" customHeight="1">
      <c r="A55" s="77"/>
      <c r="B55" s="19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113"/>
      <c r="AI55" s="8"/>
      <c r="AJ55" s="11">
        <f>IF(ISBLANK(B55),"",B55&amp;"/"&amp;F55&amp;" "&amp;H55)</f>
      </c>
      <c r="AK55" s="11">
        <f>IF(ISBLANK(S55),"",S55&amp;"/"&amp;W55&amp;" "&amp;Y55)</f>
      </c>
    </row>
    <row r="56" spans="1:36" s="12" customFormat="1" ht="9.75" customHeight="1">
      <c r="A56" s="34"/>
      <c r="B56" s="51"/>
      <c r="C56" s="51"/>
      <c r="D56" s="51"/>
      <c r="E56" s="51"/>
      <c r="F56" s="51"/>
      <c r="G56" s="51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8"/>
      <c r="AJ56" s="11"/>
    </row>
    <row r="57" spans="1:36" s="12" customFormat="1" ht="29.25" customHeight="1">
      <c r="A57" s="202" t="s">
        <v>47</v>
      </c>
      <c r="B57" s="66"/>
      <c r="C57" s="66"/>
      <c r="D57" s="66"/>
      <c r="E57" s="66"/>
      <c r="F57" s="66"/>
      <c r="G57" s="203"/>
      <c r="H57" s="202" t="s">
        <v>46</v>
      </c>
      <c r="I57" s="66"/>
      <c r="J57" s="66"/>
      <c r="K57" s="66"/>
      <c r="L57" s="271"/>
      <c r="M57" s="66" t="s">
        <v>118</v>
      </c>
      <c r="N57" s="66"/>
      <c r="O57" s="66"/>
      <c r="P57" s="66"/>
      <c r="Q57" s="66" t="s">
        <v>91</v>
      </c>
      <c r="R57" s="203"/>
      <c r="S57" s="236" t="s">
        <v>60</v>
      </c>
      <c r="T57" s="244"/>
      <c r="U57" s="244"/>
      <c r="V57" s="244"/>
      <c r="W57" s="244"/>
      <c r="X57" s="245"/>
      <c r="Y57" s="141"/>
      <c r="Z57" s="141"/>
      <c r="AA57" s="141"/>
      <c r="AB57" s="141"/>
      <c r="AC57" s="141"/>
      <c r="AD57" s="141"/>
      <c r="AE57" s="141"/>
      <c r="AF57" s="141"/>
      <c r="AG57" s="141"/>
      <c r="AH57" s="142"/>
      <c r="AI57" s="8"/>
      <c r="AJ57" s="11"/>
    </row>
    <row r="58" spans="1:36" s="12" customFormat="1" ht="29.25" customHeight="1">
      <c r="A58" s="202" t="s">
        <v>48</v>
      </c>
      <c r="B58" s="66"/>
      <c r="C58" s="66"/>
      <c r="D58" s="66"/>
      <c r="E58" s="66"/>
      <c r="F58" s="66"/>
      <c r="G58" s="203"/>
      <c r="H58" s="202" t="s">
        <v>46</v>
      </c>
      <c r="I58" s="66"/>
      <c r="J58" s="66"/>
      <c r="K58" s="66"/>
      <c r="L58" s="271"/>
      <c r="M58" s="66" t="s">
        <v>118</v>
      </c>
      <c r="N58" s="66"/>
      <c r="O58" s="66"/>
      <c r="P58" s="66"/>
      <c r="Q58" s="66" t="s">
        <v>91</v>
      </c>
      <c r="R58" s="203"/>
      <c r="S58" s="202" t="s">
        <v>49</v>
      </c>
      <c r="T58" s="66"/>
      <c r="U58" s="66"/>
      <c r="V58" s="66"/>
      <c r="W58" s="65"/>
      <c r="X58" s="66"/>
      <c r="Y58" s="66"/>
      <c r="Z58" s="66"/>
      <c r="AA58" s="66"/>
      <c r="AB58" s="66"/>
      <c r="AC58" s="207" t="s">
        <v>98</v>
      </c>
      <c r="AD58" s="67"/>
      <c r="AE58" s="67"/>
      <c r="AF58" s="208"/>
      <c r="AG58" s="67"/>
      <c r="AH58" s="68"/>
      <c r="AI58" s="8"/>
      <c r="AJ58" s="11"/>
    </row>
    <row r="59" spans="1:36" s="12" customFormat="1" ht="8.2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6"/>
      <c r="AJ59" s="11"/>
    </row>
    <row r="60" spans="1:36" s="12" customFormat="1" ht="22.5" customHeight="1">
      <c r="A60" s="72" t="s">
        <v>51</v>
      </c>
      <c r="B60" s="274" t="s">
        <v>102</v>
      </c>
      <c r="C60" s="269"/>
      <c r="D60" s="269"/>
      <c r="E60" s="275"/>
      <c r="F60" s="278"/>
      <c r="G60" s="279"/>
      <c r="H60" s="276" t="s">
        <v>90</v>
      </c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7"/>
      <c r="AI60" s="6"/>
      <c r="AJ60" s="11"/>
    </row>
    <row r="61" spans="1:36" s="12" customFormat="1" ht="20.25" customHeight="1">
      <c r="A61" s="73"/>
      <c r="B61" s="268" t="s">
        <v>100</v>
      </c>
      <c r="C61" s="269"/>
      <c r="D61" s="269"/>
      <c r="E61" s="270"/>
      <c r="F61" s="139"/>
      <c r="G61" s="140"/>
      <c r="H61" s="204" t="s">
        <v>101</v>
      </c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5"/>
      <c r="AI61" s="5"/>
      <c r="AJ61" s="11"/>
    </row>
    <row r="62" spans="1:36" s="12" customFormat="1" ht="20.25" customHeight="1">
      <c r="A62" s="73"/>
      <c r="B62" s="262" t="s">
        <v>53</v>
      </c>
      <c r="C62" s="263"/>
      <c r="D62" s="263"/>
      <c r="E62" s="264"/>
      <c r="F62" s="143"/>
      <c r="G62" s="144"/>
      <c r="H62" s="78" t="s">
        <v>39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112"/>
      <c r="AI62" s="5"/>
      <c r="AJ62" s="11"/>
    </row>
    <row r="63" spans="1:36" s="12" customFormat="1" ht="20.25" customHeight="1">
      <c r="A63" s="73"/>
      <c r="B63" s="262"/>
      <c r="C63" s="263"/>
      <c r="D63" s="263"/>
      <c r="E63" s="264"/>
      <c r="F63" s="143"/>
      <c r="G63" s="144"/>
      <c r="H63" s="78" t="s">
        <v>42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112"/>
      <c r="AI63" s="5"/>
      <c r="AJ63" s="11"/>
    </row>
    <row r="64" spans="1:36" s="12" customFormat="1" ht="20.25" customHeight="1">
      <c r="A64" s="74"/>
      <c r="B64" s="265"/>
      <c r="C64" s="266"/>
      <c r="D64" s="266"/>
      <c r="E64" s="267"/>
      <c r="F64" s="137" t="s">
        <v>43</v>
      </c>
      <c r="G64" s="138"/>
      <c r="H64" s="80" t="s">
        <v>44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113"/>
      <c r="AI64" s="5"/>
      <c r="AJ64" s="11"/>
    </row>
    <row r="65" spans="1:36" s="12" customFormat="1" ht="9" customHeight="1">
      <c r="A65" s="18"/>
      <c r="B65" s="18"/>
      <c r="C65" s="18"/>
      <c r="D65" s="18"/>
      <c r="E65" s="18"/>
      <c r="F65" s="19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9"/>
      <c r="AJ65" s="11"/>
    </row>
    <row r="66" spans="1:36" s="12" customFormat="1" ht="30" customHeight="1">
      <c r="A66" s="232" t="s">
        <v>21</v>
      </c>
      <c r="B66" s="166" t="s">
        <v>16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 t="s">
        <v>17</v>
      </c>
      <c r="P66" s="81"/>
      <c r="Q66" s="81"/>
      <c r="R66" s="81"/>
      <c r="S66" s="81"/>
      <c r="T66" s="81"/>
      <c r="U66" s="81"/>
      <c r="V66" s="81"/>
      <c r="W66" s="81"/>
      <c r="X66" s="81" t="s">
        <v>18</v>
      </c>
      <c r="Y66" s="81"/>
      <c r="Z66" s="81"/>
      <c r="AA66" s="81"/>
      <c r="AB66" s="81"/>
      <c r="AC66" s="81"/>
      <c r="AD66" s="81"/>
      <c r="AE66" s="81" t="s">
        <v>33</v>
      </c>
      <c r="AF66" s="81"/>
      <c r="AG66" s="81"/>
      <c r="AH66" s="82"/>
      <c r="AI66" s="5"/>
      <c r="AJ66" s="11"/>
    </row>
    <row r="67" spans="1:36" s="12" customFormat="1" ht="30" customHeight="1">
      <c r="A67" s="233"/>
      <c r="B67" s="206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36"/>
      <c r="AI67" s="5"/>
      <c r="AJ67" s="11">
        <f>IF(ISBLANK(B67),"",B67&amp;"/"&amp;O67&amp;" "&amp;X67&amp;" "&amp;AE67)</f>
      </c>
    </row>
    <row r="68" spans="1:36" s="12" customFormat="1" ht="30" customHeight="1">
      <c r="A68" s="233"/>
      <c r="B68" s="21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112"/>
      <c r="AI68" s="5"/>
      <c r="AJ68" s="11">
        <f>IF(ISBLANK(B68),"",B68&amp;"/"&amp;O68&amp;" "&amp;X68&amp;" "&amp;AE68)</f>
      </c>
    </row>
    <row r="69" spans="1:36" s="12" customFormat="1" ht="30" customHeight="1">
      <c r="A69" s="233"/>
      <c r="B69" s="216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112"/>
      <c r="AI69" s="5"/>
      <c r="AJ69" s="11">
        <f>IF(ISBLANK(B69),"",B69&amp;"/"&amp;O69&amp;" "&amp;X69&amp;" "&amp;AE69)</f>
      </c>
    </row>
    <row r="70" spans="1:36" s="12" customFormat="1" ht="30" customHeight="1">
      <c r="A70" s="234"/>
      <c r="B70" s="198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113"/>
      <c r="AI70" s="5"/>
      <c r="AJ70" s="11">
        <f>IF(ISBLANK(B70),"",B70&amp;"/"&amp;O70&amp;" "&amp;X70&amp;" "&amp;AE70)</f>
      </c>
    </row>
    <row r="71" spans="1:36" ht="12" customHeight="1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J71" s="23"/>
    </row>
    <row r="72" spans="1:36" ht="15" customHeight="1">
      <c r="A72" s="3" t="s">
        <v>62</v>
      </c>
      <c r="B72" s="3" t="s">
        <v>61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235" t="s">
        <v>45</v>
      </c>
      <c r="O72" s="235"/>
      <c r="P72" s="235"/>
      <c r="Q72" s="235"/>
      <c r="R72" s="235"/>
      <c r="S72" s="235"/>
      <c r="T72" s="235"/>
      <c r="U72" s="3" t="s">
        <v>92</v>
      </c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J72" s="23"/>
    </row>
    <row r="73" spans="1:3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J73" s="50"/>
    </row>
    <row r="74" ht="12" customHeight="1">
      <c r="AJ74" s="50"/>
    </row>
    <row r="75" ht="12" customHeight="1">
      <c r="AJ75" s="50"/>
    </row>
    <row r="76" ht="12" customHeight="1">
      <c r="AJ76" s="50"/>
    </row>
    <row r="77" ht="12" customHeight="1">
      <c r="AJ77" s="50"/>
    </row>
    <row r="78" ht="12" customHeight="1">
      <c r="AJ78" s="50"/>
    </row>
    <row r="79" ht="12" customHeight="1">
      <c r="AJ79" s="50"/>
    </row>
    <row r="80" ht="12" customHeight="1">
      <c r="AJ80" s="50"/>
    </row>
    <row r="81" ht="12" customHeight="1">
      <c r="AJ81" s="50"/>
    </row>
    <row r="82" ht="12" customHeight="1">
      <c r="AJ82" s="50"/>
    </row>
    <row r="83" ht="14.25">
      <c r="AJ83" s="50"/>
    </row>
    <row r="84" ht="14.25">
      <c r="AJ84" s="50"/>
    </row>
    <row r="85" ht="14.25">
      <c r="AJ85" s="50"/>
    </row>
    <row r="86" ht="14.25">
      <c r="AJ86" s="50"/>
    </row>
    <row r="87" ht="14.25">
      <c r="AJ87" s="50"/>
    </row>
    <row r="88" ht="14.25">
      <c r="AJ88" s="50"/>
    </row>
    <row r="89" ht="14.25">
      <c r="AJ89" s="50"/>
    </row>
    <row r="90" ht="14.25">
      <c r="AJ90" s="50"/>
    </row>
    <row r="91" ht="14.25">
      <c r="AJ91" s="50"/>
    </row>
    <row r="92" ht="14.25">
      <c r="AJ92" s="50"/>
    </row>
    <row r="93" ht="14.25">
      <c r="AJ93" s="50"/>
    </row>
    <row r="94" ht="14.25">
      <c r="AJ94" s="50"/>
    </row>
    <row r="95" ht="14.25">
      <c r="AJ95" s="50"/>
    </row>
    <row r="96" ht="14.25">
      <c r="AJ96" s="50"/>
    </row>
    <row r="97" ht="14.25">
      <c r="AJ97" s="50"/>
    </row>
    <row r="98" ht="14.25">
      <c r="AJ98" s="50"/>
    </row>
    <row r="99" ht="14.25">
      <c r="AJ99" s="50"/>
    </row>
    <row r="100" ht="14.25">
      <c r="AJ100" s="50"/>
    </row>
    <row r="101" ht="14.25">
      <c r="AJ101" s="50"/>
    </row>
    <row r="102" ht="14.25">
      <c r="AJ102" s="50"/>
    </row>
    <row r="103" ht="14.25">
      <c r="AJ103" s="50"/>
    </row>
    <row r="104" ht="14.25">
      <c r="AJ104" s="50"/>
    </row>
    <row r="105" ht="14.25">
      <c r="AJ105" s="50"/>
    </row>
    <row r="106" ht="14.25">
      <c r="AJ106" s="50"/>
    </row>
    <row r="107" ht="14.25">
      <c r="AJ107" s="50"/>
    </row>
    <row r="108" ht="14.25">
      <c r="AJ108" s="50"/>
    </row>
    <row r="109" ht="14.25">
      <c r="AJ109" s="50"/>
    </row>
    <row r="110" ht="14.25">
      <c r="AJ110" s="50"/>
    </row>
    <row r="111" ht="14.25">
      <c r="AJ111" s="50"/>
    </row>
    <row r="112" ht="14.25">
      <c r="AJ112" s="50"/>
    </row>
    <row r="113" ht="14.25">
      <c r="AJ113" s="50"/>
    </row>
    <row r="114" ht="14.25">
      <c r="AJ114" s="50"/>
    </row>
    <row r="115" ht="14.25">
      <c r="AJ115" s="50"/>
    </row>
    <row r="116" ht="14.25">
      <c r="AJ116" s="50"/>
    </row>
    <row r="117" ht="14.25">
      <c r="AJ117" s="50"/>
    </row>
    <row r="118" ht="14.25">
      <c r="AJ118" s="50"/>
    </row>
    <row r="119" ht="14.25">
      <c r="AJ119" s="50"/>
    </row>
  </sheetData>
  <sheetProtection/>
  <mergeCells count="205">
    <mergeCell ref="K11:AH11"/>
    <mergeCell ref="F20:I20"/>
    <mergeCell ref="K20:AH20"/>
    <mergeCell ref="B60:E60"/>
    <mergeCell ref="H60:AH60"/>
    <mergeCell ref="F60:G60"/>
    <mergeCell ref="H58:L58"/>
    <mergeCell ref="M58:N58"/>
    <mergeCell ref="Q58:R58"/>
    <mergeCell ref="O58:P58"/>
    <mergeCell ref="B62:E64"/>
    <mergeCell ref="B61:E61"/>
    <mergeCell ref="A57:G57"/>
    <mergeCell ref="H57:L57"/>
    <mergeCell ref="M57:N57"/>
    <mergeCell ref="Q57:R57"/>
    <mergeCell ref="O57:P57"/>
    <mergeCell ref="Y3:AH3"/>
    <mergeCell ref="S57:X57"/>
    <mergeCell ref="B26:E27"/>
    <mergeCell ref="M26:P27"/>
    <mergeCell ref="X26:AA27"/>
    <mergeCell ref="AG5:AH6"/>
    <mergeCell ref="Y5:Z6"/>
    <mergeCell ref="AA5:AB6"/>
    <mergeCell ref="AC5:AD6"/>
    <mergeCell ref="AE5:AF6"/>
    <mergeCell ref="A66:A70"/>
    <mergeCell ref="N72:T72"/>
    <mergeCell ref="A26:A27"/>
    <mergeCell ref="D8:E8"/>
    <mergeCell ref="G8:H8"/>
    <mergeCell ref="J8:K8"/>
    <mergeCell ref="B31:E31"/>
    <mergeCell ref="F31:AH31"/>
    <mergeCell ref="A29:AH29"/>
    <mergeCell ref="W32:AH32"/>
    <mergeCell ref="B14:E15"/>
    <mergeCell ref="B21:E21"/>
    <mergeCell ref="B18:E18"/>
    <mergeCell ref="AC4:AH4"/>
    <mergeCell ref="K10:O10"/>
    <mergeCell ref="K19:O19"/>
    <mergeCell ref="B13:E13"/>
    <mergeCell ref="F13:R13"/>
    <mergeCell ref="F15:AH15"/>
    <mergeCell ref="G19:I19"/>
    <mergeCell ref="H46:AH46"/>
    <mergeCell ref="F23:AH23"/>
    <mergeCell ref="G33:I33"/>
    <mergeCell ref="S30:V30"/>
    <mergeCell ref="F30:R30"/>
    <mergeCell ref="W21:AH21"/>
    <mergeCell ref="F21:R21"/>
    <mergeCell ref="F44:G44"/>
    <mergeCell ref="H44:AH44"/>
    <mergeCell ref="A38:AH38"/>
    <mergeCell ref="B17:E17"/>
    <mergeCell ref="F14:AH14"/>
    <mergeCell ref="F11:I11"/>
    <mergeCell ref="AE69:AH69"/>
    <mergeCell ref="A39:AH39"/>
    <mergeCell ref="X67:AD67"/>
    <mergeCell ref="B44:E44"/>
    <mergeCell ref="B69:N69"/>
    <mergeCell ref="B68:N68"/>
    <mergeCell ref="O68:W68"/>
    <mergeCell ref="X68:AD68"/>
    <mergeCell ref="AE68:AH68"/>
    <mergeCell ref="B67:N67"/>
    <mergeCell ref="AE66:AH66"/>
    <mergeCell ref="S55:V55"/>
    <mergeCell ref="F62:G62"/>
    <mergeCell ref="H55:R55"/>
    <mergeCell ref="F55:G55"/>
    <mergeCell ref="AC58:AF58"/>
    <mergeCell ref="S58:V58"/>
    <mergeCell ref="A71:AH71"/>
    <mergeCell ref="O66:W66"/>
    <mergeCell ref="O67:W67"/>
    <mergeCell ref="O69:W69"/>
    <mergeCell ref="AE67:AH67"/>
    <mergeCell ref="A58:G58"/>
    <mergeCell ref="H64:AH64"/>
    <mergeCell ref="B66:N66"/>
    <mergeCell ref="X66:AD66"/>
    <mergeCell ref="H61:AH61"/>
    <mergeCell ref="B45:E45"/>
    <mergeCell ref="H52:R52"/>
    <mergeCell ref="O70:W70"/>
    <mergeCell ref="B70:N70"/>
    <mergeCell ref="AE70:AH70"/>
    <mergeCell ref="X70:AD70"/>
    <mergeCell ref="X69:AD69"/>
    <mergeCell ref="B55:E55"/>
    <mergeCell ref="F45:G45"/>
    <mergeCell ref="H48:AH48"/>
    <mergeCell ref="A37:AH37"/>
    <mergeCell ref="B47:E47"/>
    <mergeCell ref="B48:E48"/>
    <mergeCell ref="W52:X52"/>
    <mergeCell ref="B40:E40"/>
    <mergeCell ref="B42:E42"/>
    <mergeCell ref="H41:AH41"/>
    <mergeCell ref="F40:G40"/>
    <mergeCell ref="A40:A48"/>
    <mergeCell ref="B41:E41"/>
    <mergeCell ref="B19:E20"/>
    <mergeCell ref="F41:G41"/>
    <mergeCell ref="K33:O33"/>
    <mergeCell ref="B32:E32"/>
    <mergeCell ref="B43:E43"/>
    <mergeCell ref="B46:E46"/>
    <mergeCell ref="F42:G42"/>
    <mergeCell ref="B22:E23"/>
    <mergeCell ref="H43:AH43"/>
    <mergeCell ref="B30:E30"/>
    <mergeCell ref="F12:R12"/>
    <mergeCell ref="F17:AH17"/>
    <mergeCell ref="AA8:AB8"/>
    <mergeCell ref="B51:E51"/>
    <mergeCell ref="B33:E34"/>
    <mergeCell ref="S18:V18"/>
    <mergeCell ref="W18:AH18"/>
    <mergeCell ref="H45:AH45"/>
    <mergeCell ref="S32:V32"/>
    <mergeCell ref="F32:R32"/>
    <mergeCell ref="F48:G48"/>
    <mergeCell ref="V5:X6"/>
    <mergeCell ref="A10:A15"/>
    <mergeCell ref="B10:E11"/>
    <mergeCell ref="B12:E12"/>
    <mergeCell ref="F18:R18"/>
    <mergeCell ref="W12:AH12"/>
    <mergeCell ref="S12:V12"/>
    <mergeCell ref="H40:AH40"/>
    <mergeCell ref="H42:AH42"/>
    <mergeCell ref="Y52:AH52"/>
    <mergeCell ref="Y53:AH53"/>
    <mergeCell ref="F53:G53"/>
    <mergeCell ref="H63:AH63"/>
    <mergeCell ref="F64:G64"/>
    <mergeCell ref="H62:AH62"/>
    <mergeCell ref="F61:G61"/>
    <mergeCell ref="Y57:AH57"/>
    <mergeCell ref="H54:R54"/>
    <mergeCell ref="F63:G63"/>
    <mergeCell ref="G10:I10"/>
    <mergeCell ref="S21:V21"/>
    <mergeCell ref="B52:E52"/>
    <mergeCell ref="B53:E53"/>
    <mergeCell ref="F47:G47"/>
    <mergeCell ref="F43:G43"/>
    <mergeCell ref="F46:G46"/>
    <mergeCell ref="H47:AH47"/>
    <mergeCell ref="F52:G52"/>
    <mergeCell ref="H53:R53"/>
    <mergeCell ref="F51:G51"/>
    <mergeCell ref="S51:V51"/>
    <mergeCell ref="W51:X51"/>
    <mergeCell ref="F54:G54"/>
    <mergeCell ref="S54:V54"/>
    <mergeCell ref="W54:X54"/>
    <mergeCell ref="S52:V52"/>
    <mergeCell ref="S53:V53"/>
    <mergeCell ref="A1:AH1"/>
    <mergeCell ref="I3:K3"/>
    <mergeCell ref="Y54:AH54"/>
    <mergeCell ref="Y55:AH55"/>
    <mergeCell ref="A17:A24"/>
    <mergeCell ref="F24:AH24"/>
    <mergeCell ref="W30:AH30"/>
    <mergeCell ref="A30:A34"/>
    <mergeCell ref="F34:AH34"/>
    <mergeCell ref="B24:E24"/>
    <mergeCell ref="N3:O3"/>
    <mergeCell ref="P3:Q3"/>
    <mergeCell ref="B8:C8"/>
    <mergeCell ref="AG8:AH8"/>
    <mergeCell ref="AE8:AF8"/>
    <mergeCell ref="AC8:AD8"/>
    <mergeCell ref="Y8:Z8"/>
    <mergeCell ref="W8:X8"/>
    <mergeCell ref="U8:V8"/>
    <mergeCell ref="N8:R8"/>
    <mergeCell ref="B3:G3"/>
    <mergeCell ref="C6:J6"/>
    <mergeCell ref="L6:S6"/>
    <mergeCell ref="C5:J5"/>
    <mergeCell ref="L5:S5"/>
    <mergeCell ref="S8:T8"/>
    <mergeCell ref="B5:B6"/>
    <mergeCell ref="K5:K6"/>
    <mergeCell ref="R3:S3"/>
    <mergeCell ref="L3:M3"/>
    <mergeCell ref="W58:AB58"/>
    <mergeCell ref="AG58:AH58"/>
    <mergeCell ref="F22:AH22"/>
    <mergeCell ref="A60:A64"/>
    <mergeCell ref="A51:A55"/>
    <mergeCell ref="W53:X53"/>
    <mergeCell ref="B54:E54"/>
    <mergeCell ref="W55:X55"/>
    <mergeCell ref="H51:R51"/>
    <mergeCell ref="Y51:AH51"/>
  </mergeCells>
  <dataValidations count="9">
    <dataValidation type="list" allowBlank="1" showInputMessage="1" showErrorMessage="1" sqref="B8:B9">
      <formula1>"昭和,平成"</formula1>
    </dataValidation>
    <dataValidation showInputMessage="1" showErrorMessage="1" sqref="F62:G64 T3"/>
    <dataValidation allowBlank="1" showInputMessage="1" showErrorMessage="1" imeMode="off" sqref="B3:G3 L3:S3 AA5:AH6 D8:E8 G8:H8 J8:K8 G10:O10 F12:R13 W12:AH12 F15:AH15 G19:O19 F21:R21 W21:AH21 F23:AH23 G33:O33 O57:P58"/>
    <dataValidation allowBlank="1" showInputMessage="1" showErrorMessage="1" imeMode="fullKatakana" sqref="C5:J5 L5:S5 F14 F22:AH22"/>
    <dataValidation allowBlank="1" showInputMessage="1" showErrorMessage="1" imeMode="on" sqref="C6:J6 L6:S6 W58:AB58 F17:AH18 AH57 F24:AH24 F31:AH32 F34:AH34 H41:AH48 H52:R55 Y52:AH55 B67:AH70 AD57:AF57 Y57:AB57 AC57:AC58 AG57:AG58"/>
    <dataValidation type="list" allowBlank="1" showInputMessage="1" showErrorMessage="1" imeMode="off" sqref="F60:G60">
      <formula1>"1,2,3"</formula1>
    </dataValidation>
    <dataValidation type="list" allowBlank="1" showInputMessage="1" showErrorMessage="1" imeMode="off" sqref="F61:G61">
      <formula1>"A,B,C"</formula1>
    </dataValidation>
    <dataValidation type="list" allowBlank="1" showInputMessage="1" showErrorMessage="1" sqref="J11 J20">
      <formula1>"府,県"</formula1>
    </dataValidation>
    <dataValidation allowBlank="1" showInputMessage="1" showErrorMessage="1" imeMode="hiragana" sqref="F11:I11 K11:AH11 F20:I20 K20:AH20"/>
  </dataValidations>
  <hyperlinks>
    <hyperlink ref="N72" r:id="rId1" display="kensyu@kyotocm.jp"/>
  </hyperlinks>
  <printOptions horizontalCentered="1"/>
  <pageMargins left="0.6299212598425197" right="0.1968503937007874" top="0.7874015748031497" bottom="0.4330708661417323" header="0.11811023622047245" footer="0.1968503937007874"/>
  <pageSetup horizontalDpi="600" verticalDpi="600" orientation="portrait" paperSize="9" scale="93" r:id="rId5"/>
  <headerFooter alignWithMargins="0">
    <oddHeader>&amp;L&amp;"Meiryo UI,標準"&amp;12令和6年度&amp;R&amp;G</oddHeader>
    <oddFooter>&amp;C
&amp;P/&amp;N</oddFooter>
  </headerFooter>
  <rowBreaks count="1" manualBreakCount="1">
    <brk id="39" max="33" man="1"/>
  </rowBreaks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"/>
  <sheetViews>
    <sheetView zoomScalePageLayoutView="0" workbookViewId="0" topLeftCell="T1">
      <selection activeCell="AC2" sqref="AC2"/>
    </sheetView>
  </sheetViews>
  <sheetFormatPr defaultColWidth="9.00390625" defaultRowHeight="13.5"/>
  <cols>
    <col min="1" max="47" width="10.75390625" style="0" customWidth="1"/>
  </cols>
  <sheetData>
    <row r="1" spans="1:47" ht="13.5">
      <c r="A1" t="s">
        <v>64</v>
      </c>
      <c r="B1" t="s">
        <v>30</v>
      </c>
      <c r="C1" t="s">
        <v>110</v>
      </c>
      <c r="D1" t="s">
        <v>5</v>
      </c>
      <c r="E1" t="s">
        <v>63</v>
      </c>
      <c r="F1" t="s">
        <v>27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10</v>
      </c>
      <c r="P1" t="s">
        <v>11</v>
      </c>
      <c r="Q1" t="s">
        <v>73</v>
      </c>
      <c r="R1" t="s">
        <v>74</v>
      </c>
      <c r="S1" t="s">
        <v>75</v>
      </c>
      <c r="T1" t="s">
        <v>76</v>
      </c>
      <c r="U1" t="s">
        <v>77</v>
      </c>
      <c r="V1" t="s">
        <v>78</v>
      </c>
      <c r="W1" t="s">
        <v>36</v>
      </c>
      <c r="X1" t="s">
        <v>105</v>
      </c>
      <c r="Y1" t="s">
        <v>71</v>
      </c>
      <c r="Z1" t="s">
        <v>106</v>
      </c>
      <c r="AA1" t="s">
        <v>107</v>
      </c>
      <c r="AB1" t="s">
        <v>108</v>
      </c>
      <c r="AC1" t="s">
        <v>79</v>
      </c>
      <c r="AD1" t="s">
        <v>80</v>
      </c>
      <c r="AE1" t="s">
        <v>81</v>
      </c>
      <c r="AF1" t="s">
        <v>25</v>
      </c>
      <c r="AG1" t="s">
        <v>82</v>
      </c>
      <c r="AH1" t="s">
        <v>83</v>
      </c>
      <c r="AI1" t="s">
        <v>84</v>
      </c>
      <c r="AJ1" t="s">
        <v>85</v>
      </c>
      <c r="AK1" t="s">
        <v>86</v>
      </c>
      <c r="AL1" t="s">
        <v>87</v>
      </c>
      <c r="AM1" t="s">
        <v>99</v>
      </c>
      <c r="AN1" t="s">
        <v>50</v>
      </c>
      <c r="AO1" t="s">
        <v>109</v>
      </c>
      <c r="AP1" t="s">
        <v>39</v>
      </c>
      <c r="AQ1" t="s">
        <v>88</v>
      </c>
      <c r="AR1" t="s">
        <v>89</v>
      </c>
      <c r="AS1" t="s">
        <v>94</v>
      </c>
      <c r="AT1" t="s">
        <v>93</v>
      </c>
      <c r="AU1" t="s">
        <v>97</v>
      </c>
    </row>
    <row r="2" spans="1:47" ht="14.25">
      <c r="A2" t="str">
        <f>'登録用紙'!Y5&amp;'登録用紙'!AA5&amp;'登録用紙'!AC5&amp;'登録用紙'!AE5&amp;'登録用紙'!AG5</f>
        <v>K</v>
      </c>
      <c r="B2" s="44">
        <f>'登録用紙'!L3&amp;'登録用紙'!N3&amp;'登録用紙'!P3&amp;'登録用紙'!R3</f>
      </c>
      <c r="C2" s="44" t="b">
        <v>0</v>
      </c>
      <c r="D2" t="str">
        <f>'登録用紙'!C6&amp;"　"&amp;'登録用紙'!L6</f>
        <v>　</v>
      </c>
      <c r="E2" t="str">
        <f>'登録用紙'!C5&amp;"　"&amp;'登録用紙'!L5</f>
        <v>　</v>
      </c>
      <c r="F2" s="45">
        <f>DATE('登録用紙'!D8+1925,'登録用紙'!G8,'登録用紙'!J8)</f>
        <v>9101</v>
      </c>
      <c r="G2" s="44">
        <f>'登録用紙'!S8&amp;'登録用紙'!U8&amp;'登録用紙'!W8&amp;'登録用紙'!Y8&amp;'登録用紙'!AA8&amp;'登録用紙'!AC8&amp;'登録用紙'!AE8&amp;'登録用紙'!AG8</f>
      </c>
      <c r="H2" t="str">
        <f>'登録用紙'!G10&amp;"-"&amp;'登録用紙'!K10</f>
        <v>-</v>
      </c>
      <c r="I2">
        <f>'登録用紙'!K11</f>
        <v>0</v>
      </c>
      <c r="J2" s="44">
        <f>'登録用紙'!F12</f>
        <v>0</v>
      </c>
      <c r="K2" s="44">
        <f>'登録用紙'!W12</f>
        <v>0</v>
      </c>
      <c r="L2" s="44">
        <f>'登録用紙'!F13</f>
        <v>0</v>
      </c>
      <c r="M2" s="44">
        <f>'登録用紙'!F15</f>
        <v>0</v>
      </c>
      <c r="N2">
        <f>'登録用紙'!F17</f>
        <v>0</v>
      </c>
      <c r="O2">
        <f>'登録用紙'!F18</f>
        <v>0</v>
      </c>
      <c r="P2">
        <f>'登録用紙'!W18</f>
        <v>0</v>
      </c>
      <c r="Q2" t="str">
        <f>'登録用紙'!G19&amp;"-"&amp;'登録用紙'!K19</f>
        <v>-</v>
      </c>
      <c r="R2">
        <f>'登録用紙'!K20</f>
        <v>0</v>
      </c>
      <c r="S2" s="44">
        <f>'登録用紙'!F21</f>
        <v>0</v>
      </c>
      <c r="T2" s="44">
        <f>'登録用紙'!W21</f>
        <v>0</v>
      </c>
      <c r="U2" s="44">
        <f>'登録用紙'!F23</f>
        <v>0</v>
      </c>
      <c r="V2" s="44">
        <f>'登録用紙'!F24</f>
        <v>0</v>
      </c>
      <c r="W2" t="b">
        <v>0</v>
      </c>
      <c r="X2" t="b">
        <v>0</v>
      </c>
      <c r="Y2" t="b">
        <v>0</v>
      </c>
      <c r="Z2" t="b">
        <v>0</v>
      </c>
      <c r="AA2" t="b">
        <v>0</v>
      </c>
      <c r="AB2" t="b">
        <v>0</v>
      </c>
      <c r="AC2" t="b">
        <v>0</v>
      </c>
      <c r="AD2">
        <f>'登録用紙'!F31</f>
        <v>0</v>
      </c>
      <c r="AE2">
        <f>'登録用紙'!F32</f>
        <v>0</v>
      </c>
      <c r="AF2">
        <f>'登録用紙'!W32</f>
        <v>0</v>
      </c>
      <c r="AG2" t="str">
        <f>'登録用紙'!G33&amp;"-"&amp;'登録用紙'!K33</f>
        <v>-</v>
      </c>
      <c r="AH2">
        <f>'登録用紙'!F34</f>
        <v>0</v>
      </c>
      <c r="AI2">
        <f>'登録用紙'!O57</f>
        <v>0</v>
      </c>
      <c r="AJ2">
        <f>'登録用紙'!Y57</f>
        <v>0</v>
      </c>
      <c r="AK2">
        <f>'登録用紙'!O58</f>
        <v>0</v>
      </c>
      <c r="AL2">
        <f>'登録用紙'!W58</f>
        <v>0</v>
      </c>
      <c r="AM2" t="b">
        <v>0</v>
      </c>
      <c r="AN2">
        <f>IF('登録用紙'!F60=1,"講師",IF('登録用紙'!F60=2,"ファシリ",IF('登録用紙'!F60=3,"両方","")))</f>
      </c>
      <c r="AO2">
        <f>'登録用紙'!F61</f>
        <v>0</v>
      </c>
      <c r="AP2" t="b">
        <v>0</v>
      </c>
      <c r="AQ2" t="b">
        <v>0</v>
      </c>
      <c r="AR2" t="b">
        <v>0</v>
      </c>
      <c r="AS2" s="1" t="str">
        <f>'登録用紙'!AJ41&amp;"|"&amp;'登録用紙'!AJ42&amp;"|"&amp;'登録用紙'!AJ43&amp;"|"&amp;'登録用紙'!AJ44&amp;"|"&amp;'登録用紙'!AJ45&amp;"|"&amp;'登録用紙'!AJ46&amp;"|"&amp;'登録用紙'!AJ47&amp;"|"&amp;'登録用紙'!AJ48</f>
        <v>|||||||</v>
      </c>
      <c r="AT2" t="str">
        <f>'登録用紙'!AJ52&amp;"|"&amp;'登録用紙'!AK52&amp;"|"&amp;'登録用紙'!AJ53&amp;"|"&amp;'登録用紙'!AK53&amp;"|"&amp;'登録用紙'!AJ54&amp;"|"&amp;'登録用紙'!AK54&amp;"|"&amp;'登録用紙'!AJ55&amp;"|"&amp;'登録用紙'!AK55</f>
        <v>|||||||</v>
      </c>
      <c r="AU2" t="str">
        <f>'登録用紙'!AJ67&amp;"｜"&amp;'登録用紙'!AJ68&amp;"｜"&amp;'登録用紙'!AJ69&amp;"｜"&amp;'登録用紙'!AJ70</f>
        <v>｜｜｜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京都府介護支援専門員協議会</dc:creator>
  <cp:keywords/>
  <dc:description/>
  <cp:lastModifiedBy>yoko_matsumoto</cp:lastModifiedBy>
  <cp:lastPrinted>2017-04-06T01:46:43Z</cp:lastPrinted>
  <dcterms:created xsi:type="dcterms:W3CDTF">2010-10-29T01:38:45Z</dcterms:created>
  <dcterms:modified xsi:type="dcterms:W3CDTF">2024-02-29T06:12:22Z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